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ed\Desktop\Personal\Homebrew\Kegerator\"/>
    </mc:Choice>
  </mc:AlternateContent>
  <xr:revisionPtr revIDLastSave="0" documentId="13_ncr:1_{22081E6C-3369-4608-A322-84B7E68FB734}" xr6:coauthVersionLast="40" xr6:coauthVersionMax="40" xr10:uidLastSave="{00000000-0000-0000-0000-000000000000}"/>
  <bookViews>
    <workbookView xWindow="0" yWindow="0" windowWidth="28800" windowHeight="13965" xr2:uid="{52585F2C-D0CD-48D6-B24D-28CB3784754A}"/>
  </bookViews>
  <sheets>
    <sheet name="Sheet1" sheetId="1" r:id="rId1"/>
    <sheet name="Sheet4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A39" i="1" s="1"/>
  <c r="B38" i="1"/>
  <c r="A38" i="1" s="1"/>
  <c r="B37" i="1"/>
  <c r="A37" i="1" s="1"/>
  <c r="B36" i="1"/>
  <c r="A36" i="1"/>
  <c r="B35" i="1"/>
  <c r="A35" i="1" s="1"/>
  <c r="B34" i="1"/>
  <c r="A34" i="1" s="1"/>
  <c r="B33" i="1"/>
  <c r="A33" i="1" s="1"/>
  <c r="B32" i="1"/>
  <c r="A32" i="1" s="1"/>
  <c r="B31" i="1"/>
  <c r="A31" i="1" s="1"/>
  <c r="B30" i="1"/>
  <c r="A30" i="1" s="1"/>
  <c r="B29" i="1"/>
  <c r="A29" i="1"/>
  <c r="B28" i="1"/>
  <c r="A28" i="1" s="1"/>
  <c r="B27" i="1"/>
  <c r="A27" i="1" s="1"/>
  <c r="B26" i="1"/>
  <c r="A26" i="1" s="1"/>
  <c r="B25" i="1"/>
  <c r="A25" i="1" s="1"/>
  <c r="B24" i="1"/>
  <c r="A24" i="1" s="1"/>
  <c r="B23" i="1"/>
  <c r="A23" i="1" s="1"/>
  <c r="B22" i="1"/>
  <c r="A22" i="1" s="1"/>
  <c r="B21" i="1"/>
  <c r="A21" i="1" s="1"/>
  <c r="B20" i="1"/>
  <c r="A20" i="1" s="1"/>
  <c r="B19" i="1"/>
  <c r="A19" i="1" s="1"/>
  <c r="B18" i="1"/>
  <c r="A18" i="1" s="1"/>
  <c r="B17" i="1"/>
  <c r="A17" i="1" s="1"/>
  <c r="B16" i="1"/>
  <c r="A16" i="1" s="1"/>
  <c r="B15" i="1"/>
  <c r="A15" i="1" s="1"/>
  <c r="B14" i="1"/>
  <c r="A14" i="1" s="1"/>
  <c r="B13" i="1"/>
  <c r="A13" i="1" s="1"/>
  <c r="B12" i="1"/>
  <c r="A12" i="1" s="1"/>
  <c r="B11" i="1"/>
  <c r="A11" i="1" s="1"/>
  <c r="B10" i="1"/>
  <c r="A10" i="1" s="1"/>
  <c r="B9" i="1"/>
  <c r="A9" i="1" s="1"/>
  <c r="B8" i="1"/>
  <c r="A8" i="1" s="1"/>
  <c r="B7" i="1"/>
  <c r="A7" i="1" s="1"/>
  <c r="B6" i="1"/>
  <c r="A6" i="1" s="1"/>
  <c r="B5" i="1"/>
  <c r="A5" i="1" s="1"/>
  <c r="B4" i="1"/>
  <c r="A4" i="1" s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<sst xmlns="http://schemas.openxmlformats.org/spreadsheetml/2006/main" count="82" uniqueCount="64">
  <si>
    <t>30°F</t>
  </si>
  <si>
    <t>31°F</t>
  </si>
  <si>
    <t>32°F</t>
  </si>
  <si>
    <t>33°F</t>
  </si>
  <si>
    <t>34°F</t>
  </si>
  <si>
    <t>35°F</t>
  </si>
  <si>
    <t>36°F</t>
  </si>
  <si>
    <t>37°F</t>
  </si>
  <si>
    <t>38°F</t>
  </si>
  <si>
    <t>39°F</t>
  </si>
  <si>
    <t>40°F</t>
  </si>
  <si>
    <t>41°F</t>
  </si>
  <si>
    <t>42°F</t>
  </si>
  <si>
    <t>43°F</t>
  </si>
  <si>
    <t>44°F</t>
  </si>
  <si>
    <t>45°F</t>
  </si>
  <si>
    <t>46°F</t>
  </si>
  <si>
    <t>47°F</t>
  </si>
  <si>
    <t>48°F</t>
  </si>
  <si>
    <t>49°F</t>
  </si>
  <si>
    <t>50°F</t>
  </si>
  <si>
    <t>51°F</t>
  </si>
  <si>
    <t>52°F</t>
  </si>
  <si>
    <t>53°F</t>
  </si>
  <si>
    <t>54°F</t>
  </si>
  <si>
    <t>55°F</t>
  </si>
  <si>
    <t>56°F</t>
  </si>
  <si>
    <t>57°F</t>
  </si>
  <si>
    <t>58°F</t>
  </si>
  <si>
    <t>59°F</t>
  </si>
  <si>
    <t>60°F</t>
  </si>
  <si>
    <t>61°F</t>
  </si>
  <si>
    <t>62°F</t>
  </si>
  <si>
    <t>63°F</t>
  </si>
  <si>
    <t>64°F</t>
  </si>
  <si>
    <t>65°F</t>
  </si>
  <si>
    <t>BARS</t>
  </si>
  <si>
    <t>PSI</t>
  </si>
  <si>
    <t>Table Key:</t>
  </si>
  <si>
    <t>Blue = Under-Carbonated, 0 – 1.49 volumes CO2 </t>
  </si>
  <si>
    <t>Gray = Stouts and porters, 1.50 – 2.19 volumes CO2</t>
  </si>
  <si>
    <t>Green = Lagers, Ales, Ambers, most beers, 2.20 – 2.59 volumes CO2</t>
  </si>
  <si>
    <t>Yellow = Highly carbonated ales, Lambics, Wheat beers 2.60 – 4.0 volumes CO2</t>
  </si>
  <si>
    <t>Red = Over-carbonated (except for certain specialty ales) 4.01+ volumes CO2</t>
  </si>
  <si>
    <r>
      <t>T</t>
    </r>
    <r>
      <rPr>
        <vertAlign val="subscript"/>
        <sz val="12"/>
        <color rgb="FF222222"/>
        <rFont val="Times New Roman"/>
        <family val="1"/>
        <charset val="204"/>
      </rPr>
      <t>(°C)</t>
    </r>
    <r>
      <rPr>
        <sz val="12"/>
        <color rgb="FF222222"/>
        <rFont val="Times New Roman"/>
        <family val="1"/>
        <charset val="204"/>
      </rPr>
      <t> = (</t>
    </r>
    <r>
      <rPr>
        <i/>
        <sz val="12"/>
        <color rgb="FF222222"/>
        <rFont val="Times New Roman"/>
        <family val="1"/>
        <charset val="204"/>
      </rPr>
      <t>T</t>
    </r>
    <r>
      <rPr>
        <vertAlign val="subscript"/>
        <sz val="12"/>
        <color rgb="FF222222"/>
        <rFont val="Times New Roman"/>
        <family val="1"/>
        <charset val="204"/>
      </rPr>
      <t>(°F)</t>
    </r>
    <r>
      <rPr>
        <sz val="12"/>
        <color rgb="FF222222"/>
        <rFont val="Times New Roman"/>
        <family val="1"/>
        <charset val="204"/>
      </rPr>
      <t> - 32) × 5/9</t>
    </r>
  </si>
  <si>
    <t>https://www.kegerators.com/carbonation-table/</t>
  </si>
  <si>
    <t>Carbonation Guidelines by Style</t>
  </si>
  <si>
    <t>British Style Ales</t>
  </si>
  <si>
    <t>1.5 - 2.0 volumes</t>
  </si>
  <si>
    <t>Belgian Ales</t>
  </si>
  <si>
    <t>1.9 - 2.4 volumes</t>
  </si>
  <si>
    <t>American Ales and Lager</t>
  </si>
  <si>
    <t>2.2 - 2.7 volumes</t>
  </si>
  <si>
    <t>Fruit Lambic</t>
  </si>
  <si>
    <t>3.0 - 4.5 volumes</t>
  </si>
  <si>
    <t>Porter, Stout</t>
  </si>
  <si>
    <t>1.7 - 2.3 volumes</t>
  </si>
  <si>
    <t>European Lagers</t>
  </si>
  <si>
    <t>Lambic</t>
  </si>
  <si>
    <t>2.4 - 2.8 volumes</t>
  </si>
  <si>
    <t>German Wheat Beer</t>
  </si>
  <si>
    <t>3.3 - 4.5 volumes</t>
  </si>
  <si>
    <t>Araund 2,5 VolCO2</t>
  </si>
  <si>
    <t>Keg Carbonation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</si>
</sst>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\°\C"/>
    <numFmt numFmtId="165" formatCode="0.000"/>
    <numFmt numFmtId="166" formatCode="0.0\°\C"/>
    <numFmt numFmtId="167" formatCode="0.0&quot; bar&quot;"/>
  </numFmts>
  <fonts count="21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i/>
      <sz val="19"/>
      <color rgb="FF222222"/>
      <name val="Times New Roman"/>
      <family val="1"/>
      <charset val="204"/>
    </font>
    <font>
      <b/>
      <sz val="10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2"/>
      <color rgb="FF222222"/>
      <name val="Times New Roman"/>
      <family val="1"/>
      <charset val="204"/>
    </font>
    <font>
      <vertAlign val="subscript"/>
      <sz val="12"/>
      <color rgb="FF2222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1"/>
      <color theme="1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222222"/>
      <name val="Open Sans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Verdana"/>
      <family val="2"/>
      <charset val="204"/>
    </font>
    <font>
      <sz val="10"/>
      <color rgb="FFFF0000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b/>
      <sz val="11"/>
      <color rgb="FFFF0000"/>
      <name val="Verdana"/>
      <family val="2"/>
      <charset val="204"/>
    </font>
    <font>
      <b/>
      <sz val="12"/>
      <color rgb="FF222222"/>
      <name val="Open Sans"/>
      <family val="2"/>
      <charset val="204"/>
    </font>
    <font>
      <b/>
      <sz val="12"/>
      <name val="Verdana"/>
      <family val="2"/>
      <charset val="204"/>
    </font>
    <font>
      <sz val="12"/>
      <name val="Verdana"/>
      <family val="2"/>
      <charset val="204"/>
    </font>
    <font>
      <sz val="48"/>
      <color theme="1"/>
      <name val="BankGothicEF-Med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2" fontId="10" fillId="0" borderId="0" xfId="1" applyNumberFormat="1" applyAlignment="1">
      <alignment vertical="center"/>
    </xf>
    <xf numFmtId="0" fontId="11" fillId="2" borderId="5" xfId="0" applyFont="1" applyFill="1" applyBorder="1" applyAlignment="1">
      <alignment horizontal="left" vertical="top" wrapText="1" indent="2"/>
    </xf>
    <xf numFmtId="0" fontId="6" fillId="0" borderId="0" xfId="0" applyFont="1" applyAlignment="1">
      <alignment vertical="center"/>
    </xf>
    <xf numFmtId="164" fontId="13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Border="1" applyAlignment="1">
      <alignment vertical="center"/>
    </xf>
    <xf numFmtId="0" fontId="19" fillId="3" borderId="9" xfId="0" applyFont="1" applyFill="1" applyBorder="1"/>
    <xf numFmtId="0" fontId="19" fillId="4" borderId="9" xfId="0" applyFont="1" applyFill="1" applyBorder="1"/>
    <xf numFmtId="0" fontId="19" fillId="5" borderId="9" xfId="0" applyFont="1" applyFill="1" applyBorder="1"/>
    <xf numFmtId="0" fontId="19" fillId="6" borderId="11" xfId="0" applyFont="1" applyFill="1" applyBorder="1"/>
    <xf numFmtId="0" fontId="19" fillId="7" borderId="39" xfId="0" applyFont="1" applyFill="1" applyBorder="1"/>
    <xf numFmtId="2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vertical="center"/>
    </xf>
    <xf numFmtId="0" fontId="17" fillId="2" borderId="11" xfId="0" applyFont="1" applyFill="1" applyBorder="1" applyAlignment="1">
      <alignment horizontal="left" vertical="top" wrapText="1" indent="2"/>
    </xf>
    <xf numFmtId="0" fontId="17" fillId="2" borderId="12" xfId="0" applyFont="1" applyFill="1" applyBorder="1" applyAlignment="1">
      <alignment horizontal="left" vertical="top" wrapText="1" indent="2"/>
    </xf>
    <xf numFmtId="0" fontId="17" fillId="2" borderId="48" xfId="0" applyFont="1" applyFill="1" applyBorder="1" applyAlignment="1">
      <alignment horizontal="left" vertical="top" wrapText="1" indent="2"/>
    </xf>
    <xf numFmtId="0" fontId="17" fillId="2" borderId="45" xfId="0" applyFont="1" applyFill="1" applyBorder="1" applyAlignment="1">
      <alignment horizontal="left" vertical="top" wrapText="1" indent="2"/>
    </xf>
    <xf numFmtId="0" fontId="17" fillId="2" borderId="49" xfId="0" applyFont="1" applyFill="1" applyBorder="1" applyAlignment="1">
      <alignment horizontal="left" vertical="top" wrapText="1" indent="2"/>
    </xf>
    <xf numFmtId="0" fontId="17" fillId="2" borderId="6" xfId="0" applyFont="1" applyFill="1" applyBorder="1" applyAlignment="1">
      <alignment horizontal="left" vertical="top" wrapText="1" indent="2"/>
    </xf>
    <xf numFmtId="0" fontId="17" fillId="2" borderId="8" xfId="0" applyFont="1" applyFill="1" applyBorder="1" applyAlignment="1">
      <alignment horizontal="left" vertical="top" wrapText="1" indent="2"/>
    </xf>
    <xf numFmtId="0" fontId="17" fillId="2" borderId="47" xfId="0" applyFont="1" applyFill="1" applyBorder="1" applyAlignment="1">
      <alignment horizontal="left" vertical="top" wrapText="1" indent="2"/>
    </xf>
    <xf numFmtId="0" fontId="17" fillId="2" borderId="13" xfId="0" applyFont="1" applyFill="1" applyBorder="1" applyAlignment="1">
      <alignment horizontal="left" vertical="top" wrapText="1" indent="2"/>
    </xf>
    <xf numFmtId="0" fontId="17" fillId="2" borderId="44" xfId="0" applyFont="1" applyFill="1" applyBorder="1" applyAlignment="1">
      <alignment horizontal="left" vertical="top" wrapText="1" indent="2"/>
    </xf>
    <xf numFmtId="0" fontId="17" fillId="2" borderId="46" xfId="0" applyFont="1" applyFill="1" applyBorder="1" applyAlignment="1">
      <alignment horizontal="left" vertical="top" wrapText="1" indent="2"/>
    </xf>
    <xf numFmtId="0" fontId="17" fillId="2" borderId="43" xfId="0" applyFont="1" applyFill="1" applyBorder="1" applyAlignment="1">
      <alignment horizontal="left" vertical="top" wrapText="1" indent="2"/>
    </xf>
    <xf numFmtId="0" fontId="17" fillId="2" borderId="7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9" fillId="2" borderId="5" xfId="0" applyFont="1" applyFill="1" applyBorder="1" applyAlignment="1"/>
    <xf numFmtId="0" fontId="19" fillId="2" borderId="10" xfId="0" applyFont="1" applyFill="1" applyBorder="1" applyAlignment="1"/>
    <xf numFmtId="0" fontId="19" fillId="2" borderId="12" xfId="0" applyFont="1" applyFill="1" applyBorder="1" applyAlignment="1"/>
    <xf numFmtId="0" fontId="19" fillId="2" borderId="13" xfId="0" applyFont="1" applyFill="1" applyBorder="1" applyAlignment="1"/>
    <xf numFmtId="0" fontId="18" fillId="2" borderId="32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2" fontId="20" fillId="0" borderId="3" xfId="0" applyNumberFormat="1" applyFont="1" applyBorder="1" applyAlignment="1">
      <alignment horizontal="center" vertical="center" wrapText="1"/>
    </xf>
    <xf numFmtId="2" fontId="20" fillId="0" borderId="4" xfId="0" applyNumberFormat="1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0" fontId="19" fillId="2" borderId="40" xfId="0" applyFont="1" applyFill="1" applyBorder="1" applyAlignment="1"/>
    <xf numFmtId="0" fontId="19" fillId="2" borderId="41" xfId="0" applyFont="1" applyFill="1" applyBorder="1" applyAlignment="1"/>
    <xf numFmtId="2" fontId="12" fillId="0" borderId="3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egerators.com/carbonation-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49E10-977B-4B9D-ABB3-14A062CF1F17}">
  <sheetPr>
    <pageSetUpPr fitToPage="1"/>
  </sheetPr>
  <dimension ref="A1:AG52"/>
  <sheetViews>
    <sheetView tabSelected="1" topLeftCell="A16" zoomScale="85" zoomScaleNormal="85" workbookViewId="0">
      <selection activeCell="AJ10" sqref="AJ10"/>
    </sheetView>
  </sheetViews>
  <sheetFormatPr defaultRowHeight="15" x14ac:dyDescent="0.25"/>
  <cols>
    <col min="1" max="1" width="9.5703125" style="3" bestFit="1" customWidth="1"/>
    <col min="2" max="2" width="3.28515625" style="3" hidden="1" customWidth="1"/>
    <col min="3" max="3" width="8.28515625" style="3" customWidth="1"/>
    <col min="4" max="24" width="7.7109375" style="2" bestFit="1" customWidth="1"/>
    <col min="25" max="25" width="8" style="2" bestFit="1" customWidth="1"/>
    <col min="26" max="26" width="8.85546875" style="2" bestFit="1" customWidth="1"/>
    <col min="27" max="29" width="7.7109375" style="2" bestFit="1" customWidth="1"/>
    <col min="30" max="30" width="8.85546875" style="2" bestFit="1" customWidth="1"/>
    <col min="31" max="32" width="7.7109375" style="2" bestFit="1" customWidth="1"/>
    <col min="33" max="33" width="8.85546875" style="2" bestFit="1" customWidth="1"/>
    <col min="34" max="16384" width="9.140625" style="2"/>
  </cols>
  <sheetData>
    <row r="1" spans="1:33" ht="63.75" customHeight="1" thickBot="1" x14ac:dyDescent="0.3">
      <c r="A1" s="105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7"/>
    </row>
    <row r="2" spans="1:33" ht="15.75" thickBot="1" x14ac:dyDescent="0.3">
      <c r="A2" s="92" t="s">
        <v>36</v>
      </c>
      <c r="B2" s="93"/>
      <c r="C2" s="94"/>
      <c r="D2" s="6">
        <f>D3*0.0689475729</f>
        <v>6.8947572900000004E-2</v>
      </c>
      <c r="E2" s="6">
        <f t="shared" ref="E2:AG2" si="0">E3*0.0689475729</f>
        <v>0.13789514580000001</v>
      </c>
      <c r="F2" s="6">
        <f t="shared" si="0"/>
        <v>0.20684271870000001</v>
      </c>
      <c r="G2" s="6">
        <f t="shared" si="0"/>
        <v>0.27579029160000001</v>
      </c>
      <c r="H2" s="6">
        <f t="shared" si="0"/>
        <v>0.34473786449999999</v>
      </c>
      <c r="I2" s="6">
        <f t="shared" si="0"/>
        <v>0.41368543740000002</v>
      </c>
      <c r="J2" s="6">
        <f t="shared" si="0"/>
        <v>0.48263301030000005</v>
      </c>
      <c r="K2" s="57">
        <f t="shared" si="0"/>
        <v>0.55158058320000003</v>
      </c>
      <c r="L2" s="67">
        <f t="shared" si="0"/>
        <v>0.62052815610000001</v>
      </c>
      <c r="M2" s="67">
        <f t="shared" si="0"/>
        <v>0.68947572899999998</v>
      </c>
      <c r="N2" s="67">
        <f t="shared" si="0"/>
        <v>0.75842330190000007</v>
      </c>
      <c r="O2" s="67">
        <f t="shared" si="0"/>
        <v>0.82737087480000004</v>
      </c>
      <c r="P2" s="67">
        <f t="shared" si="0"/>
        <v>0.89631844770000002</v>
      </c>
      <c r="Q2" s="67">
        <f t="shared" si="0"/>
        <v>0.96526602060000011</v>
      </c>
      <c r="R2" s="67">
        <f t="shared" si="0"/>
        <v>1.0342135935000001</v>
      </c>
      <c r="S2" s="68">
        <f t="shared" si="0"/>
        <v>1.1031611664000001</v>
      </c>
      <c r="T2" s="6">
        <f t="shared" si="0"/>
        <v>1.1721087393</v>
      </c>
      <c r="U2" s="6">
        <f t="shared" si="0"/>
        <v>1.2410563122</v>
      </c>
      <c r="V2" s="6">
        <f t="shared" si="0"/>
        <v>1.3100038851</v>
      </c>
      <c r="W2" s="6">
        <f t="shared" si="0"/>
        <v>1.378951458</v>
      </c>
      <c r="X2" s="6">
        <f t="shared" si="0"/>
        <v>1.4478990309000002</v>
      </c>
      <c r="Y2" s="6">
        <f t="shared" si="0"/>
        <v>1.5168466038000001</v>
      </c>
      <c r="Z2" s="6">
        <f t="shared" si="0"/>
        <v>1.5857941767000001</v>
      </c>
      <c r="AA2" s="6">
        <f t="shared" si="0"/>
        <v>1.6547417496000001</v>
      </c>
      <c r="AB2" s="6">
        <f t="shared" si="0"/>
        <v>1.7236893225000001</v>
      </c>
      <c r="AC2" s="6">
        <f t="shared" si="0"/>
        <v>1.7926368954</v>
      </c>
      <c r="AD2" s="6">
        <f t="shared" si="0"/>
        <v>1.8615844683</v>
      </c>
      <c r="AE2" s="6">
        <f t="shared" si="0"/>
        <v>1.9305320412000002</v>
      </c>
      <c r="AF2" s="6">
        <f t="shared" si="0"/>
        <v>1.9994796141000002</v>
      </c>
      <c r="AG2" s="6">
        <f t="shared" si="0"/>
        <v>2.0684271870000002</v>
      </c>
    </row>
    <row r="3" spans="1:33" ht="15.75" thickBot="1" x14ac:dyDescent="0.3">
      <c r="A3" s="92" t="s">
        <v>37</v>
      </c>
      <c r="B3" s="93"/>
      <c r="C3" s="94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58">
        <v>8</v>
      </c>
      <c r="L3" s="18">
        <v>9</v>
      </c>
      <c r="M3" s="18">
        <v>10</v>
      </c>
      <c r="N3" s="18">
        <v>11</v>
      </c>
      <c r="O3" s="18">
        <v>12</v>
      </c>
      <c r="P3" s="18">
        <v>13</v>
      </c>
      <c r="Q3" s="18">
        <v>14</v>
      </c>
      <c r="R3" s="18">
        <v>15</v>
      </c>
      <c r="S3" s="69">
        <v>16</v>
      </c>
      <c r="T3" s="1">
        <v>17</v>
      </c>
      <c r="U3" s="1">
        <v>18</v>
      </c>
      <c r="V3" s="1">
        <v>19</v>
      </c>
      <c r="W3" s="1">
        <v>20</v>
      </c>
      <c r="X3" s="1">
        <v>21</v>
      </c>
      <c r="Y3" s="1">
        <v>22</v>
      </c>
      <c r="Z3" s="1">
        <v>23</v>
      </c>
      <c r="AA3" s="1">
        <v>24</v>
      </c>
      <c r="AB3" s="1">
        <v>25</v>
      </c>
      <c r="AC3" s="1">
        <v>26</v>
      </c>
      <c r="AD3" s="1">
        <v>27</v>
      </c>
      <c r="AE3" s="1">
        <v>28</v>
      </c>
      <c r="AF3" s="1">
        <v>29</v>
      </c>
      <c r="AG3" s="1">
        <v>30</v>
      </c>
    </row>
    <row r="4" spans="1:33" ht="15.75" thickBot="1" x14ac:dyDescent="0.3">
      <c r="A4" s="4">
        <f>(B4-32)*5/9</f>
        <v>-1.1111111111111112</v>
      </c>
      <c r="B4" s="5" t="str">
        <f>LEFT(C4,2)</f>
        <v>30</v>
      </c>
      <c r="C4" s="1" t="s">
        <v>0</v>
      </c>
      <c r="D4" s="34">
        <v>1.82</v>
      </c>
      <c r="E4" s="20">
        <v>1.92</v>
      </c>
      <c r="F4" s="20">
        <v>2.0299999999999998</v>
      </c>
      <c r="G4" s="20">
        <v>2.14</v>
      </c>
      <c r="H4" s="21">
        <v>2.23</v>
      </c>
      <c r="I4" s="21">
        <v>2.36</v>
      </c>
      <c r="J4" s="21">
        <v>2.48</v>
      </c>
      <c r="K4" s="59">
        <v>2.6</v>
      </c>
      <c r="L4" s="10">
        <v>2.7</v>
      </c>
      <c r="M4" s="10">
        <v>2.82</v>
      </c>
      <c r="N4" s="10">
        <v>2.93</v>
      </c>
      <c r="O4" s="10">
        <v>3.02</v>
      </c>
      <c r="P4" s="10">
        <v>3.13</v>
      </c>
      <c r="Q4" s="10">
        <v>3.24</v>
      </c>
      <c r="R4" s="10">
        <v>3.35</v>
      </c>
      <c r="S4" s="63">
        <v>3.46</v>
      </c>
      <c r="T4" s="22">
        <v>3.57</v>
      </c>
      <c r="U4" s="22">
        <v>3.67</v>
      </c>
      <c r="V4" s="22">
        <v>3.78</v>
      </c>
      <c r="W4" s="22">
        <v>3.89</v>
      </c>
      <c r="X4" s="22">
        <v>4</v>
      </c>
      <c r="Y4" s="23">
        <v>4.1100000000000003</v>
      </c>
      <c r="Z4" s="23">
        <v>4.22</v>
      </c>
      <c r="AA4" s="23">
        <v>4.33</v>
      </c>
      <c r="AB4" s="23">
        <v>4.4400000000000004</v>
      </c>
      <c r="AC4" s="23">
        <v>4.66</v>
      </c>
      <c r="AD4" s="23">
        <v>4.7699999999999996</v>
      </c>
      <c r="AE4" s="23">
        <v>4.87</v>
      </c>
      <c r="AF4" s="23">
        <v>4.9800000000000004</v>
      </c>
      <c r="AG4" s="24">
        <v>4.9800000000000004</v>
      </c>
    </row>
    <row r="5" spans="1:33" ht="15.75" thickBot="1" x14ac:dyDescent="0.3">
      <c r="A5" s="4">
        <f t="shared" ref="A5:A39" si="1">(B5-32)*5/9</f>
        <v>-0.55555555555555558</v>
      </c>
      <c r="B5" s="5" t="str">
        <f t="shared" ref="B5:B39" si="2">LEFT(C5,2)</f>
        <v>31</v>
      </c>
      <c r="C5" s="1" t="s">
        <v>1</v>
      </c>
      <c r="D5" s="35">
        <v>1.78</v>
      </c>
      <c r="E5" s="26">
        <v>1.88</v>
      </c>
      <c r="F5" s="26">
        <v>2</v>
      </c>
      <c r="G5" s="26">
        <v>2.1</v>
      </c>
      <c r="H5" s="27">
        <v>2.2000000000000002</v>
      </c>
      <c r="I5" s="27">
        <v>2.31</v>
      </c>
      <c r="J5" s="27">
        <v>2.42</v>
      </c>
      <c r="K5" s="60">
        <v>2.54</v>
      </c>
      <c r="L5" s="10">
        <v>2.65</v>
      </c>
      <c r="M5" s="10">
        <v>2.76</v>
      </c>
      <c r="N5" s="10">
        <v>2.86</v>
      </c>
      <c r="O5" s="10">
        <v>2.96</v>
      </c>
      <c r="P5" s="10">
        <v>3.07</v>
      </c>
      <c r="Q5" s="10">
        <v>3.17</v>
      </c>
      <c r="R5" s="10">
        <v>3.28</v>
      </c>
      <c r="S5" s="64">
        <v>3.39</v>
      </c>
      <c r="T5" s="28">
        <v>3.5</v>
      </c>
      <c r="U5" s="28">
        <v>3.6</v>
      </c>
      <c r="V5" s="28">
        <v>3.71</v>
      </c>
      <c r="W5" s="28">
        <v>3.82</v>
      </c>
      <c r="X5" s="28">
        <v>3.93</v>
      </c>
      <c r="Y5" s="36">
        <v>4.03</v>
      </c>
      <c r="Z5" s="36">
        <v>4.1399999999999997</v>
      </c>
      <c r="AA5" s="36">
        <v>4.25</v>
      </c>
      <c r="AB5" s="36">
        <v>4.3499999999999996</v>
      </c>
      <c r="AC5" s="36">
        <v>4.46</v>
      </c>
      <c r="AD5" s="36">
        <v>4.57</v>
      </c>
      <c r="AE5" s="36">
        <v>4.68</v>
      </c>
      <c r="AF5" s="36">
        <v>4.78</v>
      </c>
      <c r="AG5" s="29">
        <v>4.8899999999999997</v>
      </c>
    </row>
    <row r="6" spans="1:33" ht="15.75" thickBot="1" x14ac:dyDescent="0.3">
      <c r="A6" s="4">
        <f t="shared" si="1"/>
        <v>0</v>
      </c>
      <c r="B6" s="5" t="str">
        <f t="shared" si="2"/>
        <v>32</v>
      </c>
      <c r="C6" s="1" t="s">
        <v>2</v>
      </c>
      <c r="D6" s="35">
        <v>1.75</v>
      </c>
      <c r="E6" s="26">
        <v>1.85</v>
      </c>
      <c r="F6" s="26">
        <v>1.95</v>
      </c>
      <c r="G6" s="26">
        <v>2.0499999999999998</v>
      </c>
      <c r="H6" s="26">
        <v>2.15</v>
      </c>
      <c r="I6" s="27">
        <v>2.27</v>
      </c>
      <c r="J6" s="27">
        <v>2.38</v>
      </c>
      <c r="K6" s="60">
        <v>2.48</v>
      </c>
      <c r="L6" s="9">
        <v>2.59</v>
      </c>
      <c r="M6" s="10">
        <v>2.7</v>
      </c>
      <c r="N6" s="10">
        <v>2.8</v>
      </c>
      <c r="O6" s="10">
        <v>2.9</v>
      </c>
      <c r="P6" s="10">
        <v>3</v>
      </c>
      <c r="Q6" s="10">
        <v>3.11</v>
      </c>
      <c r="R6" s="10">
        <v>3.21</v>
      </c>
      <c r="S6" s="64">
        <v>3.31</v>
      </c>
      <c r="T6" s="28">
        <v>3.42</v>
      </c>
      <c r="U6" s="28">
        <v>3.52</v>
      </c>
      <c r="V6" s="28">
        <v>3.63</v>
      </c>
      <c r="W6" s="28">
        <v>3.73</v>
      </c>
      <c r="X6" s="28">
        <v>3.84</v>
      </c>
      <c r="Y6" s="28">
        <v>3.94</v>
      </c>
      <c r="Z6" s="36">
        <v>4.04</v>
      </c>
      <c r="AA6" s="36">
        <v>4.1500000000000004</v>
      </c>
      <c r="AB6" s="36">
        <v>4.25</v>
      </c>
      <c r="AC6" s="36">
        <v>4.3600000000000003</v>
      </c>
      <c r="AD6" s="36">
        <v>4.46</v>
      </c>
      <c r="AE6" s="36">
        <v>4.57</v>
      </c>
      <c r="AF6" s="36">
        <v>4.67</v>
      </c>
      <c r="AG6" s="29">
        <v>4.7699999999999996</v>
      </c>
    </row>
    <row r="7" spans="1:33" ht="15.75" thickBot="1" x14ac:dyDescent="0.3">
      <c r="A7" s="4">
        <f t="shared" si="1"/>
        <v>0.55555555555555558</v>
      </c>
      <c r="B7" s="5" t="str">
        <f t="shared" si="2"/>
        <v>33</v>
      </c>
      <c r="C7" s="1" t="s">
        <v>3</v>
      </c>
      <c r="D7" s="35">
        <v>1.71</v>
      </c>
      <c r="E7" s="26">
        <v>1.81</v>
      </c>
      <c r="F7" s="26">
        <v>1.91</v>
      </c>
      <c r="G7" s="26">
        <v>2.0099999999999998</v>
      </c>
      <c r="H7" s="26">
        <v>2.1</v>
      </c>
      <c r="I7" s="27">
        <v>2.23</v>
      </c>
      <c r="J7" s="27">
        <v>2.33</v>
      </c>
      <c r="K7" s="60">
        <v>2.4300000000000002</v>
      </c>
      <c r="L7" s="9">
        <v>2.5299999999999998</v>
      </c>
      <c r="M7" s="10">
        <v>2.63</v>
      </c>
      <c r="N7" s="10">
        <v>2.74</v>
      </c>
      <c r="O7" s="10">
        <v>2.84</v>
      </c>
      <c r="P7" s="10">
        <v>2.96</v>
      </c>
      <c r="Q7" s="10">
        <v>3.06</v>
      </c>
      <c r="R7" s="10">
        <v>3.15</v>
      </c>
      <c r="S7" s="64">
        <v>3.25</v>
      </c>
      <c r="T7" s="28">
        <v>3.35</v>
      </c>
      <c r="U7" s="28">
        <v>3.46</v>
      </c>
      <c r="V7" s="28">
        <v>3.56</v>
      </c>
      <c r="W7" s="28">
        <v>3.66</v>
      </c>
      <c r="X7" s="28">
        <v>3.76</v>
      </c>
      <c r="Y7" s="28">
        <v>3.87</v>
      </c>
      <c r="Z7" s="28">
        <v>3.97</v>
      </c>
      <c r="AA7" s="36">
        <v>4.07</v>
      </c>
      <c r="AB7" s="36">
        <v>4.18</v>
      </c>
      <c r="AC7" s="36">
        <v>4.28</v>
      </c>
      <c r="AD7" s="36">
        <v>4.38</v>
      </c>
      <c r="AE7" s="36">
        <v>4.4800000000000004</v>
      </c>
      <c r="AF7" s="36">
        <v>4.59</v>
      </c>
      <c r="AG7" s="29">
        <v>4.6900000000000004</v>
      </c>
    </row>
    <row r="8" spans="1:33" ht="15.75" thickBot="1" x14ac:dyDescent="0.3">
      <c r="A8" s="4">
        <f t="shared" si="1"/>
        <v>1.1111111111111112</v>
      </c>
      <c r="B8" s="5" t="str">
        <f t="shared" si="2"/>
        <v>34</v>
      </c>
      <c r="C8" s="1" t="s">
        <v>4</v>
      </c>
      <c r="D8" s="35">
        <v>1.68</v>
      </c>
      <c r="E8" s="26">
        <v>1.78</v>
      </c>
      <c r="F8" s="26">
        <v>1.86</v>
      </c>
      <c r="G8" s="26">
        <v>1.97</v>
      </c>
      <c r="H8" s="26">
        <v>2.06</v>
      </c>
      <c r="I8" s="26">
        <v>2.1800000000000002</v>
      </c>
      <c r="J8" s="27">
        <v>2.2799999999999998</v>
      </c>
      <c r="K8" s="60">
        <v>2.38</v>
      </c>
      <c r="L8" s="9">
        <v>2.48</v>
      </c>
      <c r="M8" s="9">
        <v>2.58</v>
      </c>
      <c r="N8" s="10">
        <v>2.69</v>
      </c>
      <c r="O8" s="10">
        <v>2.79</v>
      </c>
      <c r="P8" s="10">
        <v>2.9</v>
      </c>
      <c r="Q8" s="10">
        <v>3</v>
      </c>
      <c r="R8" s="10">
        <v>3.09</v>
      </c>
      <c r="S8" s="64">
        <v>3.19</v>
      </c>
      <c r="T8" s="28">
        <v>3.29</v>
      </c>
      <c r="U8" s="28">
        <v>3.39</v>
      </c>
      <c r="V8" s="28">
        <v>3.49</v>
      </c>
      <c r="W8" s="28">
        <v>3.59</v>
      </c>
      <c r="X8" s="28">
        <v>3.69</v>
      </c>
      <c r="Y8" s="28">
        <v>3.79</v>
      </c>
      <c r="Z8" s="28">
        <v>3.9</v>
      </c>
      <c r="AA8" s="28">
        <v>4</v>
      </c>
      <c r="AB8" s="36">
        <v>4.0999999999999996</v>
      </c>
      <c r="AC8" s="36">
        <v>4.2</v>
      </c>
      <c r="AD8" s="36">
        <v>4.3</v>
      </c>
      <c r="AE8" s="36">
        <v>4.4000000000000004</v>
      </c>
      <c r="AF8" s="36">
        <v>4.5</v>
      </c>
      <c r="AG8" s="29">
        <v>4.5999999999999996</v>
      </c>
    </row>
    <row r="9" spans="1:33" ht="15.75" thickBot="1" x14ac:dyDescent="0.3">
      <c r="A9" s="4">
        <f t="shared" si="1"/>
        <v>1.6666666666666667</v>
      </c>
      <c r="B9" s="5" t="str">
        <f t="shared" si="2"/>
        <v>35</v>
      </c>
      <c r="C9" s="1" t="s">
        <v>5</v>
      </c>
      <c r="D9" s="35">
        <v>1.63</v>
      </c>
      <c r="E9" s="26">
        <v>1.73</v>
      </c>
      <c r="F9" s="26">
        <v>1.83</v>
      </c>
      <c r="G9" s="26">
        <v>1.93</v>
      </c>
      <c r="H9" s="26">
        <v>2.02</v>
      </c>
      <c r="I9" s="26">
        <v>2.14</v>
      </c>
      <c r="J9" s="27">
        <v>2.2400000000000002</v>
      </c>
      <c r="K9" s="60">
        <v>2.34</v>
      </c>
      <c r="L9" s="9">
        <v>2.4300000000000002</v>
      </c>
      <c r="M9" s="9">
        <v>2.52</v>
      </c>
      <c r="N9" s="10">
        <v>2.63</v>
      </c>
      <c r="O9" s="10">
        <v>2.73</v>
      </c>
      <c r="P9" s="10">
        <v>2.83</v>
      </c>
      <c r="Q9" s="10">
        <v>2.93</v>
      </c>
      <c r="R9" s="10">
        <v>3.02</v>
      </c>
      <c r="S9" s="64">
        <v>3.12</v>
      </c>
      <c r="T9" s="28">
        <v>3.22</v>
      </c>
      <c r="U9" s="28">
        <v>3.32</v>
      </c>
      <c r="V9" s="28">
        <v>3.42</v>
      </c>
      <c r="W9" s="28">
        <v>3.52</v>
      </c>
      <c r="X9" s="28">
        <v>3.62</v>
      </c>
      <c r="Y9" s="28">
        <v>3.72</v>
      </c>
      <c r="Z9" s="28">
        <v>3.82</v>
      </c>
      <c r="AA9" s="28">
        <v>3.92</v>
      </c>
      <c r="AB9" s="36">
        <v>4.01</v>
      </c>
      <c r="AC9" s="36">
        <v>4.1100000000000003</v>
      </c>
      <c r="AD9" s="36">
        <v>4.21</v>
      </c>
      <c r="AE9" s="36">
        <v>4.3099999999999996</v>
      </c>
      <c r="AF9" s="36">
        <v>4.41</v>
      </c>
      <c r="AG9" s="29">
        <v>4.51</v>
      </c>
    </row>
    <row r="10" spans="1:33" ht="15.75" thickBot="1" x14ac:dyDescent="0.3">
      <c r="A10" s="4">
        <f t="shared" si="1"/>
        <v>2.2222222222222223</v>
      </c>
      <c r="B10" s="5" t="str">
        <f t="shared" si="2"/>
        <v>36</v>
      </c>
      <c r="C10" s="1" t="s">
        <v>6</v>
      </c>
      <c r="D10" s="35">
        <v>1.6</v>
      </c>
      <c r="E10" s="26">
        <v>1.69</v>
      </c>
      <c r="F10" s="26">
        <v>1.79</v>
      </c>
      <c r="G10" s="26">
        <v>1.88</v>
      </c>
      <c r="H10" s="26">
        <v>1.98</v>
      </c>
      <c r="I10" s="26">
        <v>2.09</v>
      </c>
      <c r="J10" s="26">
        <v>2.19</v>
      </c>
      <c r="K10" s="60">
        <v>2.29</v>
      </c>
      <c r="L10" s="9">
        <v>2.38</v>
      </c>
      <c r="M10" s="9">
        <v>2.4700000000000002</v>
      </c>
      <c r="N10" s="9">
        <v>2.57</v>
      </c>
      <c r="O10" s="10">
        <v>2.67</v>
      </c>
      <c r="P10" s="10">
        <v>2.77</v>
      </c>
      <c r="Q10" s="10">
        <v>2.86</v>
      </c>
      <c r="R10" s="10">
        <v>2.96</v>
      </c>
      <c r="S10" s="64">
        <v>3.05</v>
      </c>
      <c r="T10" s="28">
        <v>3.15</v>
      </c>
      <c r="U10" s="28">
        <v>3.24</v>
      </c>
      <c r="V10" s="28">
        <v>3.34</v>
      </c>
      <c r="W10" s="28">
        <v>3.43</v>
      </c>
      <c r="X10" s="28">
        <v>3.53</v>
      </c>
      <c r="Y10" s="28">
        <v>3.63</v>
      </c>
      <c r="Z10" s="28">
        <v>3.72</v>
      </c>
      <c r="AA10" s="28">
        <v>3.82</v>
      </c>
      <c r="AB10" s="28">
        <v>3.92</v>
      </c>
      <c r="AC10" s="36">
        <v>4.01</v>
      </c>
      <c r="AD10" s="36">
        <v>4.1100000000000003</v>
      </c>
      <c r="AE10" s="36">
        <v>4.21</v>
      </c>
      <c r="AF10" s="36">
        <v>4.3</v>
      </c>
      <c r="AG10" s="29">
        <v>4.4000000000000004</v>
      </c>
    </row>
    <row r="11" spans="1:33" ht="15.75" thickBot="1" x14ac:dyDescent="0.3">
      <c r="A11" s="4">
        <f t="shared" si="1"/>
        <v>2.7777777777777777</v>
      </c>
      <c r="B11" s="5" t="str">
        <f t="shared" si="2"/>
        <v>37</v>
      </c>
      <c r="C11" s="1" t="s">
        <v>7</v>
      </c>
      <c r="D11" s="35">
        <v>1.55</v>
      </c>
      <c r="E11" s="26">
        <v>1.65</v>
      </c>
      <c r="F11" s="26">
        <v>1.74</v>
      </c>
      <c r="G11" s="26">
        <v>1.84</v>
      </c>
      <c r="H11" s="26">
        <v>1.94</v>
      </c>
      <c r="I11" s="26">
        <v>2.04</v>
      </c>
      <c r="J11" s="26">
        <v>2.14</v>
      </c>
      <c r="K11" s="60">
        <v>2.2400000000000002</v>
      </c>
      <c r="L11" s="9">
        <v>2.33</v>
      </c>
      <c r="M11" s="9">
        <v>2.42</v>
      </c>
      <c r="N11" s="9">
        <v>2.52</v>
      </c>
      <c r="O11" s="10">
        <v>2.62</v>
      </c>
      <c r="P11" s="10">
        <v>2.71</v>
      </c>
      <c r="Q11" s="10">
        <v>2.8</v>
      </c>
      <c r="R11" s="10">
        <v>2.9</v>
      </c>
      <c r="S11" s="64">
        <v>3</v>
      </c>
      <c r="T11" s="28">
        <v>3.09</v>
      </c>
      <c r="U11" s="28">
        <v>3.18</v>
      </c>
      <c r="V11" s="28">
        <v>3.27</v>
      </c>
      <c r="W11" s="28">
        <v>3.37</v>
      </c>
      <c r="X11" s="28">
        <v>3.46</v>
      </c>
      <c r="Y11" s="28">
        <v>3.56</v>
      </c>
      <c r="Z11" s="28">
        <v>3.65</v>
      </c>
      <c r="AA11" s="28">
        <v>3.75</v>
      </c>
      <c r="AB11" s="28">
        <v>3.84</v>
      </c>
      <c r="AC11" s="28">
        <v>3.94</v>
      </c>
      <c r="AD11" s="36">
        <v>4.03</v>
      </c>
      <c r="AE11" s="36">
        <v>4.13</v>
      </c>
      <c r="AF11" s="36">
        <v>4.22</v>
      </c>
      <c r="AG11" s="29">
        <v>4.32</v>
      </c>
    </row>
    <row r="12" spans="1:33" ht="15.75" thickBot="1" x14ac:dyDescent="0.3">
      <c r="A12" s="40">
        <f t="shared" si="1"/>
        <v>3.3333333333333335</v>
      </c>
      <c r="B12" s="41" t="str">
        <f t="shared" si="2"/>
        <v>38</v>
      </c>
      <c r="C12" s="42" t="s">
        <v>8</v>
      </c>
      <c r="D12" s="43">
        <v>1.52</v>
      </c>
      <c r="E12" s="44">
        <v>1.61</v>
      </c>
      <c r="F12" s="44">
        <v>1.71</v>
      </c>
      <c r="G12" s="44">
        <v>1.8</v>
      </c>
      <c r="H12" s="44">
        <v>1.9</v>
      </c>
      <c r="I12" s="44">
        <v>2</v>
      </c>
      <c r="J12" s="44">
        <v>2.1</v>
      </c>
      <c r="K12" s="61">
        <v>2.2000000000000002</v>
      </c>
      <c r="L12" s="9">
        <v>2.29</v>
      </c>
      <c r="M12" s="9">
        <v>2.38</v>
      </c>
      <c r="N12" s="9">
        <v>2.48</v>
      </c>
      <c r="O12" s="9">
        <v>2.57</v>
      </c>
      <c r="P12" s="10">
        <v>2.66</v>
      </c>
      <c r="Q12" s="10">
        <v>2.75</v>
      </c>
      <c r="R12" s="10">
        <v>2.85</v>
      </c>
      <c r="S12" s="65">
        <v>2.94</v>
      </c>
      <c r="T12" s="45">
        <v>3.03</v>
      </c>
      <c r="U12" s="45">
        <v>3.12</v>
      </c>
      <c r="V12" s="45">
        <v>3.21</v>
      </c>
      <c r="W12" s="45">
        <v>3.3</v>
      </c>
      <c r="X12" s="45">
        <v>3.4</v>
      </c>
      <c r="Y12" s="45">
        <v>3.49</v>
      </c>
      <c r="Z12" s="45">
        <v>3.59</v>
      </c>
      <c r="AA12" s="45">
        <v>3.68</v>
      </c>
      <c r="AB12" s="45">
        <v>3.77</v>
      </c>
      <c r="AC12" s="45">
        <v>3.87</v>
      </c>
      <c r="AD12" s="45">
        <v>3.96</v>
      </c>
      <c r="AE12" s="46">
        <v>4.0599999999999996</v>
      </c>
      <c r="AF12" s="46">
        <v>4.1500000000000004</v>
      </c>
      <c r="AG12" s="47">
        <v>4.24</v>
      </c>
    </row>
    <row r="13" spans="1:33" ht="15.75" thickBot="1" x14ac:dyDescent="0.3">
      <c r="A13" s="16">
        <f t="shared" si="1"/>
        <v>3.8888888888888888</v>
      </c>
      <c r="B13" s="17" t="str">
        <f t="shared" si="2"/>
        <v>39</v>
      </c>
      <c r="C13" s="18" t="s">
        <v>9</v>
      </c>
      <c r="D13" s="12">
        <v>1.49</v>
      </c>
      <c r="E13" s="8">
        <v>1.58</v>
      </c>
      <c r="F13" s="8">
        <v>1.67</v>
      </c>
      <c r="G13" s="8">
        <v>1.77</v>
      </c>
      <c r="H13" s="8">
        <v>1.86</v>
      </c>
      <c r="I13" s="8">
        <v>1.96</v>
      </c>
      <c r="J13" s="8">
        <v>2.06</v>
      </c>
      <c r="K13" s="62">
        <v>2.15</v>
      </c>
      <c r="L13" s="19">
        <v>2.25</v>
      </c>
      <c r="M13" s="19">
        <v>2.34</v>
      </c>
      <c r="N13" s="19">
        <v>2.4300000000000002</v>
      </c>
      <c r="O13" s="19">
        <v>2.52</v>
      </c>
      <c r="P13" s="10">
        <v>2.61</v>
      </c>
      <c r="Q13" s="10">
        <v>2.7</v>
      </c>
      <c r="R13" s="10">
        <v>2.8</v>
      </c>
      <c r="S13" s="66">
        <v>2.89</v>
      </c>
      <c r="T13" s="10">
        <v>2.98</v>
      </c>
      <c r="U13" s="10">
        <v>3.07</v>
      </c>
      <c r="V13" s="10">
        <v>3.16</v>
      </c>
      <c r="W13" s="10">
        <v>3.25</v>
      </c>
      <c r="X13" s="10">
        <v>3.34</v>
      </c>
      <c r="Y13" s="10">
        <v>3.44</v>
      </c>
      <c r="Z13" s="10">
        <v>3.53</v>
      </c>
      <c r="AA13" s="10">
        <v>3.62</v>
      </c>
      <c r="AB13" s="10">
        <v>3.71</v>
      </c>
      <c r="AC13" s="10">
        <v>3.81</v>
      </c>
      <c r="AD13" s="10">
        <v>3.9</v>
      </c>
      <c r="AE13" s="10">
        <v>3.99</v>
      </c>
      <c r="AF13" s="11">
        <v>4.08</v>
      </c>
      <c r="AG13" s="11">
        <v>4.18</v>
      </c>
    </row>
    <row r="14" spans="1:33" ht="15.75" thickBot="1" x14ac:dyDescent="0.3">
      <c r="A14" s="16">
        <f t="shared" si="1"/>
        <v>4.4444444444444446</v>
      </c>
      <c r="B14" s="17" t="str">
        <f t="shared" si="2"/>
        <v>40</v>
      </c>
      <c r="C14" s="18" t="s">
        <v>10</v>
      </c>
      <c r="D14" s="12">
        <v>1.47</v>
      </c>
      <c r="E14" s="8">
        <v>1.56</v>
      </c>
      <c r="F14" s="8">
        <v>1.65</v>
      </c>
      <c r="G14" s="8">
        <v>1.74</v>
      </c>
      <c r="H14" s="8">
        <v>1.83</v>
      </c>
      <c r="I14" s="8">
        <v>1.92</v>
      </c>
      <c r="J14" s="8">
        <v>2.0099999999999998</v>
      </c>
      <c r="K14" s="62">
        <v>2.1</v>
      </c>
      <c r="L14" s="19">
        <v>2.2000000000000002</v>
      </c>
      <c r="M14" s="19">
        <v>2.2999999999999998</v>
      </c>
      <c r="N14" s="19">
        <v>2.39</v>
      </c>
      <c r="O14" s="19">
        <v>2.4700000000000002</v>
      </c>
      <c r="P14" s="19">
        <v>2.56</v>
      </c>
      <c r="Q14" s="10">
        <v>2.65</v>
      </c>
      <c r="R14" s="10">
        <v>2.75</v>
      </c>
      <c r="S14" s="66">
        <v>2.84</v>
      </c>
      <c r="T14" s="10">
        <v>2.93</v>
      </c>
      <c r="U14" s="10">
        <v>3.01</v>
      </c>
      <c r="V14" s="10">
        <v>3.1</v>
      </c>
      <c r="W14" s="10">
        <v>3.19</v>
      </c>
      <c r="X14" s="10">
        <v>3.28</v>
      </c>
      <c r="Y14" s="10">
        <v>3.37</v>
      </c>
      <c r="Z14" s="10">
        <v>3.46</v>
      </c>
      <c r="AA14" s="10">
        <v>3.55</v>
      </c>
      <c r="AB14" s="10">
        <v>3.64</v>
      </c>
      <c r="AC14" s="10">
        <v>3.73</v>
      </c>
      <c r="AD14" s="10">
        <v>3.82</v>
      </c>
      <c r="AE14" s="10">
        <v>3.91</v>
      </c>
      <c r="AF14" s="11">
        <v>4.01</v>
      </c>
      <c r="AG14" s="11">
        <v>4.0999999999999996</v>
      </c>
    </row>
    <row r="15" spans="1:33" ht="15.75" thickBot="1" x14ac:dyDescent="0.3">
      <c r="A15" s="16">
        <f t="shared" si="1"/>
        <v>5</v>
      </c>
      <c r="B15" s="17" t="str">
        <f t="shared" si="2"/>
        <v>41</v>
      </c>
      <c r="C15" s="18" t="s">
        <v>11</v>
      </c>
      <c r="D15" s="12">
        <v>1.43</v>
      </c>
      <c r="E15" s="8">
        <v>1.52</v>
      </c>
      <c r="F15" s="8">
        <v>1.61</v>
      </c>
      <c r="G15" s="8">
        <v>1.7</v>
      </c>
      <c r="H15" s="8">
        <v>1.79</v>
      </c>
      <c r="I15" s="8">
        <v>1.88</v>
      </c>
      <c r="J15" s="8">
        <v>1.97</v>
      </c>
      <c r="K15" s="62">
        <v>2.06</v>
      </c>
      <c r="L15" s="8">
        <v>2.16</v>
      </c>
      <c r="M15" s="19">
        <v>2.25</v>
      </c>
      <c r="N15" s="19">
        <v>2.34</v>
      </c>
      <c r="O15" s="19">
        <v>2.4300000000000002</v>
      </c>
      <c r="P15" s="19">
        <v>2.52</v>
      </c>
      <c r="Q15" s="19">
        <v>2.6</v>
      </c>
      <c r="R15" s="10">
        <v>2.7</v>
      </c>
      <c r="S15" s="66">
        <v>2.79</v>
      </c>
      <c r="T15" s="10">
        <v>2.88</v>
      </c>
      <c r="U15" s="10">
        <v>2.96</v>
      </c>
      <c r="V15" s="10">
        <v>3.05</v>
      </c>
      <c r="W15" s="10">
        <v>3.14</v>
      </c>
      <c r="X15" s="10">
        <v>3.23</v>
      </c>
      <c r="Y15" s="10">
        <v>3.32</v>
      </c>
      <c r="Z15" s="10">
        <v>3.41</v>
      </c>
      <c r="AA15" s="10">
        <v>3.5</v>
      </c>
      <c r="AB15" s="10">
        <v>3.59</v>
      </c>
      <c r="AC15" s="10">
        <v>3.68</v>
      </c>
      <c r="AD15" s="10">
        <v>3.77</v>
      </c>
      <c r="AE15" s="10">
        <v>3.86</v>
      </c>
      <c r="AF15" s="10">
        <v>3.95</v>
      </c>
      <c r="AG15" s="11">
        <v>4.04</v>
      </c>
    </row>
    <row r="16" spans="1:33" ht="15.75" thickBot="1" x14ac:dyDescent="0.3">
      <c r="A16" s="16">
        <f t="shared" si="1"/>
        <v>5.5555555555555554</v>
      </c>
      <c r="B16" s="17" t="str">
        <f t="shared" si="2"/>
        <v>42</v>
      </c>
      <c r="C16" s="18" t="s">
        <v>12</v>
      </c>
      <c r="D16" s="12">
        <v>1.39</v>
      </c>
      <c r="E16" s="12">
        <v>1.48</v>
      </c>
      <c r="F16" s="8">
        <v>1.57</v>
      </c>
      <c r="G16" s="8">
        <v>1.66</v>
      </c>
      <c r="H16" s="8">
        <v>1.75</v>
      </c>
      <c r="I16" s="8">
        <v>1.85</v>
      </c>
      <c r="J16" s="8">
        <v>1.94</v>
      </c>
      <c r="K16" s="62">
        <v>2.02</v>
      </c>
      <c r="L16" s="8">
        <v>2.12</v>
      </c>
      <c r="M16" s="19">
        <v>2.21</v>
      </c>
      <c r="N16" s="19">
        <v>2.2999999999999998</v>
      </c>
      <c r="O16" s="19">
        <v>2.39</v>
      </c>
      <c r="P16" s="19">
        <v>2.48</v>
      </c>
      <c r="Q16" s="19">
        <v>2.56</v>
      </c>
      <c r="R16" s="10">
        <v>2.65</v>
      </c>
      <c r="S16" s="66">
        <v>2.74</v>
      </c>
      <c r="T16" s="10">
        <v>2.83</v>
      </c>
      <c r="U16" s="10">
        <v>2.91</v>
      </c>
      <c r="V16" s="10">
        <v>3</v>
      </c>
      <c r="W16" s="10">
        <v>3.09</v>
      </c>
      <c r="X16" s="10">
        <v>3.18</v>
      </c>
      <c r="Y16" s="10">
        <v>3.26</v>
      </c>
      <c r="Z16" s="10">
        <v>3.35</v>
      </c>
      <c r="AA16" s="10">
        <v>3.44</v>
      </c>
      <c r="AB16" s="10">
        <v>3.53</v>
      </c>
      <c r="AC16" s="10">
        <v>3.62</v>
      </c>
      <c r="AD16" s="10">
        <v>3.7</v>
      </c>
      <c r="AE16" s="10">
        <v>3.79</v>
      </c>
      <c r="AF16" s="10">
        <v>3.88</v>
      </c>
      <c r="AG16" s="10">
        <v>3.97</v>
      </c>
    </row>
    <row r="17" spans="1:33" ht="15.75" thickBot="1" x14ac:dyDescent="0.3">
      <c r="A17" s="16">
        <f t="shared" si="1"/>
        <v>6.1111111111111107</v>
      </c>
      <c r="B17" s="17" t="str">
        <f t="shared" si="2"/>
        <v>43</v>
      </c>
      <c r="C17" s="18" t="s">
        <v>13</v>
      </c>
      <c r="D17" s="12">
        <v>1.37</v>
      </c>
      <c r="E17" s="12">
        <v>1.46</v>
      </c>
      <c r="F17" s="8">
        <v>1.54</v>
      </c>
      <c r="G17" s="8">
        <v>1.63</v>
      </c>
      <c r="H17" s="8">
        <v>1.72</v>
      </c>
      <c r="I17" s="8">
        <v>1.81</v>
      </c>
      <c r="J17" s="8">
        <v>1.9</v>
      </c>
      <c r="K17" s="62">
        <v>1.99</v>
      </c>
      <c r="L17" s="8">
        <v>2.08</v>
      </c>
      <c r="M17" s="8">
        <v>2.17</v>
      </c>
      <c r="N17" s="19">
        <v>2.2599999999999998</v>
      </c>
      <c r="O17" s="19">
        <v>2.34</v>
      </c>
      <c r="P17" s="19">
        <v>2.4300000000000002</v>
      </c>
      <c r="Q17" s="19">
        <v>2.52</v>
      </c>
      <c r="R17" s="10">
        <v>2.61</v>
      </c>
      <c r="S17" s="66">
        <v>2.69</v>
      </c>
      <c r="T17" s="10">
        <v>2.78</v>
      </c>
      <c r="U17" s="10">
        <v>2.86</v>
      </c>
      <c r="V17" s="10">
        <v>2.95</v>
      </c>
      <c r="W17" s="10">
        <v>3.04</v>
      </c>
      <c r="X17" s="10">
        <v>3.13</v>
      </c>
      <c r="Y17" s="10">
        <v>3.21</v>
      </c>
      <c r="Z17" s="10">
        <v>3.3</v>
      </c>
      <c r="AA17" s="10">
        <v>3.39</v>
      </c>
      <c r="AB17" s="10">
        <v>3.47</v>
      </c>
      <c r="AC17" s="10">
        <v>3.56</v>
      </c>
      <c r="AD17" s="10">
        <v>3.65</v>
      </c>
      <c r="AE17" s="10">
        <v>3.74</v>
      </c>
      <c r="AF17" s="10">
        <v>3.82</v>
      </c>
      <c r="AG17" s="10">
        <v>3.91</v>
      </c>
    </row>
    <row r="18" spans="1:33" ht="15.75" thickBot="1" x14ac:dyDescent="0.3">
      <c r="A18" s="16">
        <f t="shared" si="1"/>
        <v>6.666666666666667</v>
      </c>
      <c r="B18" s="17" t="str">
        <f t="shared" si="2"/>
        <v>44</v>
      </c>
      <c r="C18" s="18" t="s">
        <v>14</v>
      </c>
      <c r="D18" s="12">
        <v>1.35</v>
      </c>
      <c r="E18" s="12">
        <v>1.43</v>
      </c>
      <c r="F18" s="8">
        <v>1.52</v>
      </c>
      <c r="G18" s="8">
        <v>1.6</v>
      </c>
      <c r="H18" s="8">
        <v>1.69</v>
      </c>
      <c r="I18" s="8">
        <v>1.78</v>
      </c>
      <c r="J18" s="8">
        <v>1.87</v>
      </c>
      <c r="K18" s="62">
        <v>1.95</v>
      </c>
      <c r="L18" s="8">
        <v>2.04</v>
      </c>
      <c r="M18" s="8">
        <v>2.13</v>
      </c>
      <c r="N18" s="19">
        <v>2.2200000000000002</v>
      </c>
      <c r="O18" s="19">
        <v>2.2999999999999998</v>
      </c>
      <c r="P18" s="19">
        <v>2.39</v>
      </c>
      <c r="Q18" s="19">
        <v>2.4700000000000002</v>
      </c>
      <c r="R18" s="19">
        <v>2.56</v>
      </c>
      <c r="S18" s="66">
        <v>2.64</v>
      </c>
      <c r="T18" s="10">
        <v>2.73</v>
      </c>
      <c r="U18" s="10">
        <v>2.81</v>
      </c>
      <c r="V18" s="10">
        <v>2.9</v>
      </c>
      <c r="W18" s="10">
        <v>2.99</v>
      </c>
      <c r="X18" s="10">
        <v>3.07</v>
      </c>
      <c r="Y18" s="10">
        <v>3.1</v>
      </c>
      <c r="Z18" s="10">
        <v>3.24</v>
      </c>
      <c r="AA18" s="10">
        <v>3.33</v>
      </c>
      <c r="AB18" s="10">
        <v>3.41</v>
      </c>
      <c r="AC18" s="10">
        <v>3.5</v>
      </c>
      <c r="AD18" s="10">
        <v>3.58</v>
      </c>
      <c r="AE18" s="10">
        <v>3.67</v>
      </c>
      <c r="AF18" s="10">
        <v>3.76</v>
      </c>
      <c r="AG18" s="10">
        <v>3.84</v>
      </c>
    </row>
    <row r="19" spans="1:33" ht="15.75" thickBot="1" x14ac:dyDescent="0.3">
      <c r="A19" s="48">
        <f t="shared" si="1"/>
        <v>7.2222222222222223</v>
      </c>
      <c r="B19" s="49" t="str">
        <f t="shared" si="2"/>
        <v>45</v>
      </c>
      <c r="C19" s="50" t="s">
        <v>15</v>
      </c>
      <c r="D19" s="51">
        <v>1.32</v>
      </c>
      <c r="E19" s="52">
        <v>1.41</v>
      </c>
      <c r="F19" s="52">
        <v>1.49</v>
      </c>
      <c r="G19" s="53">
        <v>1.58</v>
      </c>
      <c r="H19" s="53">
        <v>1.66</v>
      </c>
      <c r="I19" s="53">
        <v>1.75</v>
      </c>
      <c r="J19" s="53">
        <v>1.84</v>
      </c>
      <c r="K19" s="53">
        <v>1.91</v>
      </c>
      <c r="L19" s="53">
        <v>2</v>
      </c>
      <c r="M19" s="53">
        <v>2.08</v>
      </c>
      <c r="N19" s="53">
        <v>2.17</v>
      </c>
      <c r="O19" s="54">
        <v>2.2599999999999998</v>
      </c>
      <c r="P19" s="54">
        <v>2.34</v>
      </c>
      <c r="Q19" s="54">
        <v>2.42</v>
      </c>
      <c r="R19" s="54">
        <v>2.5099999999999998</v>
      </c>
      <c r="S19" s="54">
        <v>2.6</v>
      </c>
      <c r="T19" s="55">
        <v>2.69</v>
      </c>
      <c r="U19" s="55">
        <v>2.77</v>
      </c>
      <c r="V19" s="55">
        <v>2.86</v>
      </c>
      <c r="W19" s="55">
        <v>2.94</v>
      </c>
      <c r="X19" s="55">
        <v>3.02</v>
      </c>
      <c r="Y19" s="55">
        <v>3.11</v>
      </c>
      <c r="Z19" s="55">
        <v>3.19</v>
      </c>
      <c r="AA19" s="55">
        <v>3.28</v>
      </c>
      <c r="AB19" s="55">
        <v>3.36</v>
      </c>
      <c r="AC19" s="55">
        <v>3.45</v>
      </c>
      <c r="AD19" s="55">
        <v>3.53</v>
      </c>
      <c r="AE19" s="55">
        <v>3.62</v>
      </c>
      <c r="AF19" s="55">
        <v>3.7</v>
      </c>
      <c r="AG19" s="56">
        <v>3.79</v>
      </c>
    </row>
    <row r="20" spans="1:33" ht="15.75" thickBot="1" x14ac:dyDescent="0.3">
      <c r="A20" s="4">
        <f t="shared" si="1"/>
        <v>7.7777777777777777</v>
      </c>
      <c r="B20" s="5" t="str">
        <f t="shared" si="2"/>
        <v>46</v>
      </c>
      <c r="C20" s="1" t="s">
        <v>16</v>
      </c>
      <c r="D20" s="37">
        <v>1.28</v>
      </c>
      <c r="E20" s="25">
        <v>1.37</v>
      </c>
      <c r="F20" s="25">
        <v>1.45</v>
      </c>
      <c r="G20" s="26">
        <v>1.54</v>
      </c>
      <c r="H20" s="26">
        <v>1.62</v>
      </c>
      <c r="I20" s="26">
        <v>1.71</v>
      </c>
      <c r="J20" s="26">
        <v>1.8</v>
      </c>
      <c r="K20" s="26">
        <v>1.88</v>
      </c>
      <c r="L20" s="26">
        <v>1.96</v>
      </c>
      <c r="M20" s="26">
        <v>2.04</v>
      </c>
      <c r="N20" s="26">
        <v>2.13</v>
      </c>
      <c r="O20" s="27">
        <v>2.2200000000000002</v>
      </c>
      <c r="P20" s="27">
        <v>2.2999999999999998</v>
      </c>
      <c r="Q20" s="27">
        <v>2.38</v>
      </c>
      <c r="R20" s="27">
        <v>2.4700000000000002</v>
      </c>
      <c r="S20" s="27">
        <v>2.5499999999999998</v>
      </c>
      <c r="T20" s="28">
        <v>2.64</v>
      </c>
      <c r="U20" s="28">
        <v>2.72</v>
      </c>
      <c r="V20" s="28">
        <v>2.81</v>
      </c>
      <c r="W20" s="28">
        <v>2.89</v>
      </c>
      <c r="X20" s="28">
        <v>2.98</v>
      </c>
      <c r="Y20" s="28">
        <v>3.06</v>
      </c>
      <c r="Z20" s="28">
        <v>3.15</v>
      </c>
      <c r="AA20" s="28">
        <v>3.23</v>
      </c>
      <c r="AB20" s="28">
        <v>3.31</v>
      </c>
      <c r="AC20" s="28">
        <v>3.4</v>
      </c>
      <c r="AD20" s="28">
        <v>3.48</v>
      </c>
      <c r="AE20" s="28">
        <v>3.57</v>
      </c>
      <c r="AF20" s="28">
        <v>3.65</v>
      </c>
      <c r="AG20" s="30">
        <v>3.74</v>
      </c>
    </row>
    <row r="21" spans="1:33" ht="15.75" thickBot="1" x14ac:dyDescent="0.3">
      <c r="A21" s="4">
        <f t="shared" si="1"/>
        <v>8.3333333333333339</v>
      </c>
      <c r="B21" s="5" t="str">
        <f t="shared" si="2"/>
        <v>47</v>
      </c>
      <c r="C21" s="1" t="s">
        <v>17</v>
      </c>
      <c r="D21" s="37">
        <v>1.26</v>
      </c>
      <c r="E21" s="25">
        <v>1.34</v>
      </c>
      <c r="F21" s="25">
        <v>1.42</v>
      </c>
      <c r="G21" s="25">
        <v>1.51</v>
      </c>
      <c r="H21" s="26">
        <v>1.59</v>
      </c>
      <c r="I21" s="26">
        <v>1.68</v>
      </c>
      <c r="J21" s="26">
        <v>1.76</v>
      </c>
      <c r="K21" s="26">
        <v>1.84</v>
      </c>
      <c r="L21" s="26">
        <v>1.92</v>
      </c>
      <c r="M21" s="26">
        <v>2</v>
      </c>
      <c r="N21" s="26">
        <v>2.09</v>
      </c>
      <c r="O21" s="26">
        <v>2.1800000000000002</v>
      </c>
      <c r="P21" s="27">
        <v>2.2599999999999998</v>
      </c>
      <c r="Q21" s="27">
        <v>2.34</v>
      </c>
      <c r="R21" s="27">
        <v>2.42</v>
      </c>
      <c r="S21" s="27">
        <v>2.5</v>
      </c>
      <c r="T21" s="27">
        <v>2.59</v>
      </c>
      <c r="U21" s="28">
        <v>2.67</v>
      </c>
      <c r="V21" s="28">
        <v>2.76</v>
      </c>
      <c r="W21" s="28">
        <v>2.84</v>
      </c>
      <c r="X21" s="28">
        <v>2.93</v>
      </c>
      <c r="Y21" s="28">
        <v>3.02</v>
      </c>
      <c r="Z21" s="28">
        <v>3.09</v>
      </c>
      <c r="AA21" s="28">
        <v>3.18</v>
      </c>
      <c r="AB21" s="28">
        <v>3.26</v>
      </c>
      <c r="AC21" s="28">
        <v>3.35</v>
      </c>
      <c r="AD21" s="28">
        <v>3.43</v>
      </c>
      <c r="AE21" s="28">
        <v>3.51</v>
      </c>
      <c r="AF21" s="28">
        <v>3.6</v>
      </c>
      <c r="AG21" s="30">
        <v>3.68</v>
      </c>
    </row>
    <row r="22" spans="1:33" ht="15.75" thickBot="1" x14ac:dyDescent="0.3">
      <c r="A22" s="4">
        <f t="shared" si="1"/>
        <v>8.8888888888888893</v>
      </c>
      <c r="B22" s="5" t="str">
        <f t="shared" si="2"/>
        <v>48</v>
      </c>
      <c r="C22" s="1" t="s">
        <v>18</v>
      </c>
      <c r="D22" s="37">
        <v>1.23</v>
      </c>
      <c r="E22" s="25">
        <v>1.31</v>
      </c>
      <c r="F22" s="25">
        <v>1.39</v>
      </c>
      <c r="G22" s="25">
        <v>1.48</v>
      </c>
      <c r="H22" s="26">
        <v>1.56</v>
      </c>
      <c r="I22" s="26">
        <v>1.65</v>
      </c>
      <c r="J22" s="26">
        <v>1.73</v>
      </c>
      <c r="K22" s="26">
        <v>1.81</v>
      </c>
      <c r="L22" s="26">
        <v>1.89</v>
      </c>
      <c r="M22" s="26">
        <v>1.96</v>
      </c>
      <c r="N22" s="26">
        <v>2.0499999999999998</v>
      </c>
      <c r="O22" s="26">
        <v>2.14</v>
      </c>
      <c r="P22" s="27">
        <v>2.2200000000000002</v>
      </c>
      <c r="Q22" s="27">
        <v>2.2999999999999998</v>
      </c>
      <c r="R22" s="27">
        <v>2.38</v>
      </c>
      <c r="S22" s="27">
        <v>2.46</v>
      </c>
      <c r="T22" s="27">
        <v>2.54</v>
      </c>
      <c r="U22" s="28">
        <v>2.62</v>
      </c>
      <c r="V22" s="28">
        <v>2.71</v>
      </c>
      <c r="W22" s="28">
        <v>2.79</v>
      </c>
      <c r="X22" s="28">
        <v>2.88</v>
      </c>
      <c r="Y22" s="28">
        <v>2.96</v>
      </c>
      <c r="Z22" s="28">
        <v>3.04</v>
      </c>
      <c r="AA22" s="28">
        <v>3.13</v>
      </c>
      <c r="AB22" s="28">
        <v>3.21</v>
      </c>
      <c r="AC22" s="28">
        <v>3.3</v>
      </c>
      <c r="AD22" s="28">
        <v>3.38</v>
      </c>
      <c r="AE22" s="28">
        <v>3.46</v>
      </c>
      <c r="AF22" s="28">
        <v>3.54</v>
      </c>
      <c r="AG22" s="30">
        <v>3.63</v>
      </c>
    </row>
    <row r="23" spans="1:33" ht="15.75" thickBot="1" x14ac:dyDescent="0.3">
      <c r="A23" s="4">
        <f t="shared" si="1"/>
        <v>9.4444444444444446</v>
      </c>
      <c r="B23" s="5" t="str">
        <f t="shared" si="2"/>
        <v>49</v>
      </c>
      <c r="C23" s="1" t="s">
        <v>19</v>
      </c>
      <c r="D23" s="37">
        <v>1.21</v>
      </c>
      <c r="E23" s="25">
        <v>1.29</v>
      </c>
      <c r="F23" s="25">
        <v>1.37</v>
      </c>
      <c r="G23" s="25">
        <v>1.45</v>
      </c>
      <c r="H23" s="26">
        <v>1.53</v>
      </c>
      <c r="I23" s="26">
        <v>1.62</v>
      </c>
      <c r="J23" s="26">
        <v>1.7</v>
      </c>
      <c r="K23" s="26">
        <v>1.79</v>
      </c>
      <c r="L23" s="26">
        <v>1.86</v>
      </c>
      <c r="M23" s="26">
        <v>1.93</v>
      </c>
      <c r="N23" s="26">
        <v>2.0099999999999998</v>
      </c>
      <c r="O23" s="26">
        <v>2.1</v>
      </c>
      <c r="P23" s="27">
        <v>2.1800000000000002</v>
      </c>
      <c r="Q23" s="27">
        <v>2.25</v>
      </c>
      <c r="R23" s="27">
        <v>2.34</v>
      </c>
      <c r="S23" s="27">
        <v>2.42</v>
      </c>
      <c r="T23" s="27">
        <v>2.5</v>
      </c>
      <c r="U23" s="27">
        <v>2.58</v>
      </c>
      <c r="V23" s="28">
        <v>2.67</v>
      </c>
      <c r="W23" s="28">
        <v>2.75</v>
      </c>
      <c r="X23" s="28">
        <v>2.83</v>
      </c>
      <c r="Y23" s="28">
        <v>2.91</v>
      </c>
      <c r="Z23" s="28">
        <v>3</v>
      </c>
      <c r="AA23" s="28">
        <v>3.07</v>
      </c>
      <c r="AB23" s="28">
        <v>3.15</v>
      </c>
      <c r="AC23" s="28">
        <v>3.23</v>
      </c>
      <c r="AD23" s="28">
        <v>3.31</v>
      </c>
      <c r="AE23" s="28">
        <v>3.39</v>
      </c>
      <c r="AF23" s="28">
        <v>3.47</v>
      </c>
      <c r="AG23" s="30">
        <v>3.56</v>
      </c>
    </row>
    <row r="24" spans="1:33" ht="15.75" thickBot="1" x14ac:dyDescent="0.3">
      <c r="A24" s="4">
        <f t="shared" si="1"/>
        <v>10</v>
      </c>
      <c r="B24" s="5" t="str">
        <f t="shared" si="2"/>
        <v>50</v>
      </c>
      <c r="C24" s="1" t="s">
        <v>20</v>
      </c>
      <c r="D24" s="37">
        <v>1.18</v>
      </c>
      <c r="E24" s="25">
        <v>1.26</v>
      </c>
      <c r="F24" s="25">
        <v>1.34</v>
      </c>
      <c r="G24" s="25">
        <v>1.42</v>
      </c>
      <c r="H24" s="26">
        <v>1.5</v>
      </c>
      <c r="I24" s="26">
        <v>1.59</v>
      </c>
      <c r="J24" s="26">
        <v>1.66</v>
      </c>
      <c r="K24" s="26">
        <v>1.74</v>
      </c>
      <c r="L24" s="26">
        <v>1.82</v>
      </c>
      <c r="M24" s="26">
        <v>1.9</v>
      </c>
      <c r="N24" s="26">
        <v>1.98</v>
      </c>
      <c r="O24" s="26">
        <v>2.06</v>
      </c>
      <c r="P24" s="26">
        <v>2.14</v>
      </c>
      <c r="Q24" s="27">
        <v>2.21</v>
      </c>
      <c r="R24" s="27">
        <v>2.2999999999999998</v>
      </c>
      <c r="S24" s="27">
        <v>2.38</v>
      </c>
      <c r="T24" s="27">
        <v>2.46</v>
      </c>
      <c r="U24" s="27">
        <v>2.54</v>
      </c>
      <c r="V24" s="28">
        <v>2.62</v>
      </c>
      <c r="W24" s="28">
        <v>2.7</v>
      </c>
      <c r="X24" s="28">
        <v>2.78</v>
      </c>
      <c r="Y24" s="28">
        <v>2.86</v>
      </c>
      <c r="Z24" s="28">
        <v>2.94</v>
      </c>
      <c r="AA24" s="28">
        <v>3.02</v>
      </c>
      <c r="AB24" s="28">
        <v>3.1</v>
      </c>
      <c r="AC24" s="28">
        <v>3.17</v>
      </c>
      <c r="AD24" s="28">
        <v>3.25</v>
      </c>
      <c r="AE24" s="28">
        <v>3.33</v>
      </c>
      <c r="AF24" s="28">
        <v>3.41</v>
      </c>
      <c r="AG24" s="30">
        <v>3.49</v>
      </c>
    </row>
    <row r="25" spans="1:33" ht="15.75" thickBot="1" x14ac:dyDescent="0.3">
      <c r="A25" s="4">
        <f t="shared" si="1"/>
        <v>10.555555555555555</v>
      </c>
      <c r="B25" s="5" t="str">
        <f t="shared" si="2"/>
        <v>51</v>
      </c>
      <c r="C25" s="1" t="s">
        <v>21</v>
      </c>
      <c r="D25" s="37">
        <v>1.18</v>
      </c>
      <c r="E25" s="25">
        <v>1.26</v>
      </c>
      <c r="F25" s="25">
        <v>1.34</v>
      </c>
      <c r="G25" s="25">
        <v>1.42</v>
      </c>
      <c r="H25" s="25">
        <v>1.49</v>
      </c>
      <c r="I25" s="26">
        <v>1.57</v>
      </c>
      <c r="J25" s="26">
        <v>1.64</v>
      </c>
      <c r="K25" s="26">
        <v>1.71</v>
      </c>
      <c r="L25" s="26">
        <v>1.79</v>
      </c>
      <c r="M25" s="26">
        <v>1.87</v>
      </c>
      <c r="N25" s="26">
        <v>1.95</v>
      </c>
      <c r="O25" s="26">
        <v>2.02</v>
      </c>
      <c r="P25" s="26">
        <v>2.1</v>
      </c>
      <c r="Q25" s="26">
        <v>2.1800000000000002</v>
      </c>
      <c r="R25" s="26">
        <v>2.2599999999999998</v>
      </c>
      <c r="S25" s="27">
        <v>2.34</v>
      </c>
      <c r="T25" s="27">
        <v>2.42</v>
      </c>
      <c r="U25" s="27">
        <v>2.4900000000000002</v>
      </c>
      <c r="V25" s="27">
        <v>2.57</v>
      </c>
      <c r="W25" s="28">
        <v>2.65</v>
      </c>
      <c r="X25" s="28">
        <v>2.74</v>
      </c>
      <c r="Y25" s="28">
        <v>2.82</v>
      </c>
      <c r="Z25" s="28">
        <v>2.9</v>
      </c>
      <c r="AA25" s="28">
        <v>2.97</v>
      </c>
      <c r="AB25" s="28">
        <v>3.05</v>
      </c>
      <c r="AC25" s="28">
        <v>3.13</v>
      </c>
      <c r="AD25" s="28">
        <v>3.19</v>
      </c>
      <c r="AE25" s="28">
        <v>3.27</v>
      </c>
      <c r="AF25" s="28">
        <v>3.34</v>
      </c>
      <c r="AG25" s="30">
        <v>3.42</v>
      </c>
    </row>
    <row r="26" spans="1:33" ht="15.75" thickBot="1" x14ac:dyDescent="0.3">
      <c r="A26" s="4">
        <f t="shared" si="1"/>
        <v>11.111111111111111</v>
      </c>
      <c r="B26" s="5" t="str">
        <f t="shared" si="2"/>
        <v>52</v>
      </c>
      <c r="C26" s="1" t="s">
        <v>22</v>
      </c>
      <c r="D26" s="37">
        <v>1.1599999999999999</v>
      </c>
      <c r="E26" s="25">
        <v>1.23</v>
      </c>
      <c r="F26" s="25">
        <v>1.31</v>
      </c>
      <c r="G26" s="25">
        <v>1.39</v>
      </c>
      <c r="H26" s="25">
        <v>1.46</v>
      </c>
      <c r="I26" s="26">
        <v>1.54</v>
      </c>
      <c r="J26" s="26">
        <v>1.61</v>
      </c>
      <c r="K26" s="26">
        <v>1.68</v>
      </c>
      <c r="L26" s="26">
        <v>1.76</v>
      </c>
      <c r="M26" s="26">
        <v>1.84</v>
      </c>
      <c r="N26" s="26">
        <v>1.92</v>
      </c>
      <c r="O26" s="26">
        <v>1.99</v>
      </c>
      <c r="P26" s="26">
        <v>2.06</v>
      </c>
      <c r="Q26" s="26">
        <v>2.14</v>
      </c>
      <c r="R26" s="26">
        <v>2.2200000000000002</v>
      </c>
      <c r="S26" s="27">
        <v>2.2999999999999998</v>
      </c>
      <c r="T26" s="27">
        <v>2.38</v>
      </c>
      <c r="U26" s="27">
        <v>2.4500000000000002</v>
      </c>
      <c r="V26" s="27">
        <v>2.5299999999999998</v>
      </c>
      <c r="W26" s="28">
        <v>2.61</v>
      </c>
      <c r="X26" s="28">
        <v>2.68</v>
      </c>
      <c r="Y26" s="28">
        <v>2.76</v>
      </c>
      <c r="Z26" s="28">
        <v>2.84</v>
      </c>
      <c r="AA26" s="28">
        <v>2.92</v>
      </c>
      <c r="AB26" s="28">
        <v>3</v>
      </c>
      <c r="AC26" s="28">
        <v>3.06</v>
      </c>
      <c r="AD26" s="28">
        <v>3.13</v>
      </c>
      <c r="AE26" s="28">
        <v>3.22</v>
      </c>
      <c r="AF26" s="28">
        <v>3.3</v>
      </c>
      <c r="AG26" s="30">
        <v>3.37</v>
      </c>
    </row>
    <row r="27" spans="1:33" ht="15.75" thickBot="1" x14ac:dyDescent="0.3">
      <c r="A27" s="4">
        <f t="shared" si="1"/>
        <v>11.666666666666666</v>
      </c>
      <c r="B27" s="5" t="str">
        <f t="shared" si="2"/>
        <v>53</v>
      </c>
      <c r="C27" s="1" t="s">
        <v>23</v>
      </c>
      <c r="D27" s="37">
        <v>1.1399999999999999</v>
      </c>
      <c r="E27" s="25">
        <v>1.21</v>
      </c>
      <c r="F27" s="25">
        <v>1.29</v>
      </c>
      <c r="G27" s="25">
        <v>1.36</v>
      </c>
      <c r="H27" s="25">
        <v>1.44</v>
      </c>
      <c r="I27" s="26">
        <v>1.51</v>
      </c>
      <c r="J27" s="26">
        <v>1.59</v>
      </c>
      <c r="K27" s="26">
        <v>1.66</v>
      </c>
      <c r="L27" s="26">
        <v>1.74</v>
      </c>
      <c r="M27" s="26">
        <v>1.81</v>
      </c>
      <c r="N27" s="26">
        <v>1.89</v>
      </c>
      <c r="O27" s="26">
        <v>1.96</v>
      </c>
      <c r="P27" s="26">
        <v>2.0299999999999998</v>
      </c>
      <c r="Q27" s="26">
        <v>2.1</v>
      </c>
      <c r="R27" s="26">
        <v>2.1800000000000002</v>
      </c>
      <c r="S27" s="27">
        <v>2.2599999999999998</v>
      </c>
      <c r="T27" s="27">
        <v>2.34</v>
      </c>
      <c r="U27" s="27">
        <v>2.41</v>
      </c>
      <c r="V27" s="27">
        <v>2.4900000000000002</v>
      </c>
      <c r="W27" s="27">
        <v>2.57</v>
      </c>
      <c r="X27" s="28">
        <v>2.64</v>
      </c>
      <c r="Y27" s="28">
        <v>2.71</v>
      </c>
      <c r="Z27" s="28">
        <v>2.79</v>
      </c>
      <c r="AA27" s="28">
        <v>2.86</v>
      </c>
      <c r="AB27" s="28">
        <v>2.94</v>
      </c>
      <c r="AC27" s="28">
        <v>3.01</v>
      </c>
      <c r="AD27" s="28">
        <v>3.09</v>
      </c>
      <c r="AE27" s="28">
        <v>3.16</v>
      </c>
      <c r="AF27" s="28">
        <v>3.24</v>
      </c>
      <c r="AG27" s="30">
        <v>3.31</v>
      </c>
    </row>
    <row r="28" spans="1:33" ht="15.75" thickBot="1" x14ac:dyDescent="0.3">
      <c r="A28" s="4">
        <f t="shared" si="1"/>
        <v>12.222222222222221</v>
      </c>
      <c r="B28" s="5" t="str">
        <f t="shared" si="2"/>
        <v>54</v>
      </c>
      <c r="C28" s="1" t="s">
        <v>24</v>
      </c>
      <c r="D28" s="37">
        <v>1.1200000000000001</v>
      </c>
      <c r="E28" s="25">
        <v>1.19</v>
      </c>
      <c r="F28" s="25">
        <v>1.27</v>
      </c>
      <c r="G28" s="25">
        <v>1.34</v>
      </c>
      <c r="H28" s="25">
        <v>1.41</v>
      </c>
      <c r="I28" s="25">
        <v>1.49</v>
      </c>
      <c r="J28" s="26">
        <v>1.56</v>
      </c>
      <c r="K28" s="26">
        <v>1.63</v>
      </c>
      <c r="L28" s="26">
        <v>1.71</v>
      </c>
      <c r="M28" s="26">
        <v>1.78</v>
      </c>
      <c r="N28" s="26">
        <v>1.86</v>
      </c>
      <c r="O28" s="26">
        <v>1.93</v>
      </c>
      <c r="P28" s="26">
        <v>2</v>
      </c>
      <c r="Q28" s="26">
        <v>2.0699999999999998</v>
      </c>
      <c r="R28" s="26">
        <v>2.15</v>
      </c>
      <c r="S28" s="27">
        <v>2.2200000000000002</v>
      </c>
      <c r="T28" s="27">
        <v>2.2999999999999998</v>
      </c>
      <c r="U28" s="27">
        <v>2.37</v>
      </c>
      <c r="V28" s="27">
        <v>2.4500000000000002</v>
      </c>
      <c r="W28" s="27">
        <v>2.52</v>
      </c>
      <c r="X28" s="27">
        <v>2.59</v>
      </c>
      <c r="Y28" s="28">
        <v>2.66</v>
      </c>
      <c r="Z28" s="28">
        <v>2.74</v>
      </c>
      <c r="AA28" s="28">
        <v>2.81</v>
      </c>
      <c r="AB28" s="28">
        <v>2.89</v>
      </c>
      <c r="AC28" s="28">
        <v>2.96</v>
      </c>
      <c r="AD28" s="28">
        <v>3.04</v>
      </c>
      <c r="AE28" s="28">
        <v>3.1</v>
      </c>
      <c r="AF28" s="28">
        <v>3.17</v>
      </c>
      <c r="AG28" s="30">
        <v>3.24</v>
      </c>
    </row>
    <row r="29" spans="1:33" ht="15.75" thickBot="1" x14ac:dyDescent="0.3">
      <c r="A29" s="4">
        <f t="shared" si="1"/>
        <v>12.777777777777779</v>
      </c>
      <c r="B29" s="5" t="str">
        <f>LEFT(C29,2)</f>
        <v>55</v>
      </c>
      <c r="C29" s="1" t="s">
        <v>25</v>
      </c>
      <c r="D29" s="37">
        <v>1.1000000000000001</v>
      </c>
      <c r="E29" s="25">
        <v>1.17</v>
      </c>
      <c r="F29" s="25">
        <v>1.24</v>
      </c>
      <c r="G29" s="25">
        <v>1.31</v>
      </c>
      <c r="H29" s="25">
        <v>1.39</v>
      </c>
      <c r="I29" s="25">
        <v>1.46</v>
      </c>
      <c r="J29" s="26">
        <v>1.53</v>
      </c>
      <c r="K29" s="26">
        <v>1.6</v>
      </c>
      <c r="L29" s="26">
        <v>1.68</v>
      </c>
      <c r="M29" s="26">
        <v>1.75</v>
      </c>
      <c r="N29" s="26">
        <v>1.82</v>
      </c>
      <c r="O29" s="26">
        <v>1.89</v>
      </c>
      <c r="P29" s="26">
        <v>1.97</v>
      </c>
      <c r="Q29" s="26">
        <v>2.04</v>
      </c>
      <c r="R29" s="26">
        <v>2.12</v>
      </c>
      <c r="S29" s="26">
        <v>2.1800000000000002</v>
      </c>
      <c r="T29" s="27">
        <v>2.2599999999999998</v>
      </c>
      <c r="U29" s="27">
        <v>2.33</v>
      </c>
      <c r="V29" s="27">
        <v>2.4</v>
      </c>
      <c r="W29" s="27">
        <v>2.4700000000000002</v>
      </c>
      <c r="X29" s="27">
        <v>2.54</v>
      </c>
      <c r="Y29" s="28">
        <v>2.62</v>
      </c>
      <c r="Z29" s="28">
        <v>2.69</v>
      </c>
      <c r="AA29" s="28">
        <v>2.76</v>
      </c>
      <c r="AB29" s="28">
        <v>2.83</v>
      </c>
      <c r="AC29" s="28">
        <v>2.89</v>
      </c>
      <c r="AD29" s="28">
        <v>2.97</v>
      </c>
      <c r="AE29" s="28">
        <v>3.04</v>
      </c>
      <c r="AF29" s="28">
        <v>3.11</v>
      </c>
      <c r="AG29" s="30">
        <v>3.18</v>
      </c>
    </row>
    <row r="30" spans="1:33" ht="15.75" thickBot="1" x14ac:dyDescent="0.3">
      <c r="A30" s="4">
        <f t="shared" si="1"/>
        <v>13.333333333333334</v>
      </c>
      <c r="B30" s="5" t="str">
        <f t="shared" si="2"/>
        <v>56</v>
      </c>
      <c r="C30" s="1" t="s">
        <v>26</v>
      </c>
      <c r="D30" s="37">
        <v>1.07</v>
      </c>
      <c r="E30" s="25">
        <v>1.1499999999999999</v>
      </c>
      <c r="F30" s="25">
        <v>1.22</v>
      </c>
      <c r="G30" s="25">
        <v>1.29</v>
      </c>
      <c r="H30" s="25">
        <v>1.36</v>
      </c>
      <c r="I30" s="25">
        <v>1.43</v>
      </c>
      <c r="J30" s="26">
        <v>1.5</v>
      </c>
      <c r="K30" s="26">
        <v>1.57</v>
      </c>
      <c r="L30" s="26">
        <v>1.65</v>
      </c>
      <c r="M30" s="26">
        <v>1.72</v>
      </c>
      <c r="N30" s="26">
        <v>1.79</v>
      </c>
      <c r="O30" s="26">
        <v>1.86</v>
      </c>
      <c r="P30" s="26">
        <v>1.93</v>
      </c>
      <c r="Q30" s="26">
        <v>2</v>
      </c>
      <c r="R30" s="26">
        <v>2.08</v>
      </c>
      <c r="S30" s="26">
        <v>2.15</v>
      </c>
      <c r="T30" s="27">
        <v>2.2200000000000002</v>
      </c>
      <c r="U30" s="27">
        <v>2.29</v>
      </c>
      <c r="V30" s="27">
        <v>2.36</v>
      </c>
      <c r="W30" s="27">
        <v>2.4300000000000002</v>
      </c>
      <c r="X30" s="27">
        <v>2.5</v>
      </c>
      <c r="Y30" s="27">
        <v>2.57</v>
      </c>
      <c r="Z30" s="28">
        <v>2.64</v>
      </c>
      <c r="AA30" s="28">
        <v>2.71</v>
      </c>
      <c r="AB30" s="28">
        <v>2.78</v>
      </c>
      <c r="AC30" s="28">
        <v>2.85</v>
      </c>
      <c r="AD30" s="28">
        <v>2.92</v>
      </c>
      <c r="AE30" s="28">
        <v>2.99</v>
      </c>
      <c r="AF30" s="28">
        <v>3.06</v>
      </c>
      <c r="AG30" s="30">
        <v>3.13</v>
      </c>
    </row>
    <row r="31" spans="1:33" ht="15.75" thickBot="1" x14ac:dyDescent="0.3">
      <c r="A31" s="4">
        <f t="shared" si="1"/>
        <v>13.888888888888889</v>
      </c>
      <c r="B31" s="5" t="str">
        <f t="shared" si="2"/>
        <v>57</v>
      </c>
      <c r="C31" s="1" t="s">
        <v>27</v>
      </c>
      <c r="D31" s="37">
        <v>1.05</v>
      </c>
      <c r="E31" s="25">
        <v>1.1200000000000001</v>
      </c>
      <c r="F31" s="25">
        <v>1.19</v>
      </c>
      <c r="G31" s="25">
        <v>1.26</v>
      </c>
      <c r="H31" s="25">
        <v>1.33</v>
      </c>
      <c r="I31" s="25">
        <v>1.4</v>
      </c>
      <c r="J31" s="25">
        <v>1.47</v>
      </c>
      <c r="K31" s="26">
        <v>1.54</v>
      </c>
      <c r="L31" s="26">
        <v>1.62</v>
      </c>
      <c r="M31" s="26">
        <v>1.7</v>
      </c>
      <c r="N31" s="26">
        <v>1.77</v>
      </c>
      <c r="O31" s="26">
        <v>1.83</v>
      </c>
      <c r="P31" s="26">
        <v>1.9</v>
      </c>
      <c r="Q31" s="26">
        <v>1.97</v>
      </c>
      <c r="R31" s="26">
        <v>2.04</v>
      </c>
      <c r="S31" s="26">
        <v>2.11</v>
      </c>
      <c r="T31" s="26">
        <v>2.1800000000000002</v>
      </c>
      <c r="U31" s="27">
        <v>2.25</v>
      </c>
      <c r="V31" s="27">
        <v>2.3199999999999998</v>
      </c>
      <c r="W31" s="27">
        <v>2.39</v>
      </c>
      <c r="X31" s="27">
        <v>2.46</v>
      </c>
      <c r="Y31" s="27">
        <v>2.5299999999999998</v>
      </c>
      <c r="Z31" s="27">
        <v>2.6</v>
      </c>
      <c r="AA31" s="28">
        <v>2.66</v>
      </c>
      <c r="AB31" s="28">
        <v>2.73</v>
      </c>
      <c r="AC31" s="28">
        <v>2.8</v>
      </c>
      <c r="AD31" s="28">
        <v>2.87</v>
      </c>
      <c r="AE31" s="28">
        <v>2.94</v>
      </c>
      <c r="AF31" s="28">
        <v>3</v>
      </c>
      <c r="AG31" s="30">
        <v>3.08</v>
      </c>
    </row>
    <row r="32" spans="1:33" ht="15.75" thickBot="1" x14ac:dyDescent="0.3">
      <c r="A32" s="4">
        <f t="shared" si="1"/>
        <v>14.444444444444445</v>
      </c>
      <c r="B32" s="5" t="str">
        <f t="shared" si="2"/>
        <v>58</v>
      </c>
      <c r="C32" s="1" t="s">
        <v>28</v>
      </c>
      <c r="D32" s="37">
        <v>1.03</v>
      </c>
      <c r="E32" s="25">
        <v>1.1000000000000001</v>
      </c>
      <c r="F32" s="25">
        <v>1.17</v>
      </c>
      <c r="G32" s="25">
        <v>1.24</v>
      </c>
      <c r="H32" s="25">
        <v>1.3</v>
      </c>
      <c r="I32" s="25">
        <v>1.37</v>
      </c>
      <c r="J32" s="25">
        <v>1.44</v>
      </c>
      <c r="K32" s="26">
        <v>1.51</v>
      </c>
      <c r="L32" s="26">
        <v>1.59</v>
      </c>
      <c r="M32" s="26">
        <v>1.67</v>
      </c>
      <c r="N32" s="26">
        <v>1.74</v>
      </c>
      <c r="O32" s="26">
        <v>1.8</v>
      </c>
      <c r="P32" s="26">
        <v>1.87</v>
      </c>
      <c r="Q32" s="26">
        <v>1.94</v>
      </c>
      <c r="R32" s="26">
        <v>2.0099999999999998</v>
      </c>
      <c r="S32" s="26">
        <v>2.08</v>
      </c>
      <c r="T32" s="26">
        <v>2.15</v>
      </c>
      <c r="U32" s="27">
        <v>2.21</v>
      </c>
      <c r="V32" s="27">
        <v>2.2799999999999998</v>
      </c>
      <c r="W32" s="27">
        <v>2.35</v>
      </c>
      <c r="X32" s="27">
        <v>2.42</v>
      </c>
      <c r="Y32" s="27">
        <v>2.48</v>
      </c>
      <c r="Z32" s="27">
        <v>2.5499999999999998</v>
      </c>
      <c r="AA32" s="28">
        <v>2.62</v>
      </c>
      <c r="AB32" s="28">
        <v>2.69</v>
      </c>
      <c r="AC32" s="28">
        <v>2.75</v>
      </c>
      <c r="AD32" s="28">
        <v>2.82</v>
      </c>
      <c r="AE32" s="28">
        <v>2.88</v>
      </c>
      <c r="AF32" s="28">
        <v>2.95</v>
      </c>
      <c r="AG32" s="30">
        <v>3.02</v>
      </c>
    </row>
    <row r="33" spans="1:33" ht="15.75" thickBot="1" x14ac:dyDescent="0.3">
      <c r="A33" s="4">
        <f t="shared" si="1"/>
        <v>15</v>
      </c>
      <c r="B33" s="5" t="str">
        <f t="shared" si="2"/>
        <v>59</v>
      </c>
      <c r="C33" s="1" t="s">
        <v>29</v>
      </c>
      <c r="D33" s="37">
        <v>1.02</v>
      </c>
      <c r="E33" s="25">
        <v>1.0900000000000001</v>
      </c>
      <c r="F33" s="25">
        <v>1.1599999999999999</v>
      </c>
      <c r="G33" s="25">
        <v>1.22</v>
      </c>
      <c r="H33" s="25">
        <v>1.29</v>
      </c>
      <c r="I33" s="25">
        <v>1.36</v>
      </c>
      <c r="J33" s="25">
        <v>1.43</v>
      </c>
      <c r="K33" s="25">
        <v>1.49</v>
      </c>
      <c r="L33" s="26">
        <v>1.56</v>
      </c>
      <c r="M33" s="26">
        <v>1.64</v>
      </c>
      <c r="N33" s="26">
        <v>1.71</v>
      </c>
      <c r="O33" s="26">
        <v>1.77</v>
      </c>
      <c r="P33" s="26">
        <v>1.84</v>
      </c>
      <c r="Q33" s="26">
        <v>1.91</v>
      </c>
      <c r="R33" s="26">
        <v>1.98</v>
      </c>
      <c r="S33" s="26">
        <v>2.04</v>
      </c>
      <c r="T33" s="26">
        <v>2.11</v>
      </c>
      <c r="U33" s="26">
        <v>2.17</v>
      </c>
      <c r="V33" s="27">
        <v>2.2400000000000002</v>
      </c>
      <c r="W33" s="27">
        <v>2.31</v>
      </c>
      <c r="X33" s="27">
        <v>2.38</v>
      </c>
      <c r="Y33" s="27">
        <v>2.4300000000000002</v>
      </c>
      <c r="Z33" s="27">
        <v>2.5</v>
      </c>
      <c r="AA33" s="27">
        <v>2.57</v>
      </c>
      <c r="AB33" s="28">
        <v>2.64</v>
      </c>
      <c r="AC33" s="28">
        <v>2.7</v>
      </c>
      <c r="AD33" s="28">
        <v>2.77</v>
      </c>
      <c r="AE33" s="28">
        <v>2.84</v>
      </c>
      <c r="AF33" s="28">
        <v>2.91</v>
      </c>
      <c r="AG33" s="30">
        <v>2.97</v>
      </c>
    </row>
    <row r="34" spans="1:33" ht="15.75" thickBot="1" x14ac:dyDescent="0.3">
      <c r="A34" s="4">
        <f t="shared" si="1"/>
        <v>15.555555555555555</v>
      </c>
      <c r="B34" s="5" t="str">
        <f t="shared" si="2"/>
        <v>60</v>
      </c>
      <c r="C34" s="1" t="s">
        <v>30</v>
      </c>
      <c r="D34" s="37">
        <v>1.01</v>
      </c>
      <c r="E34" s="25">
        <v>1.08</v>
      </c>
      <c r="F34" s="25">
        <v>1.1499999999999999</v>
      </c>
      <c r="G34" s="25">
        <v>1.21</v>
      </c>
      <c r="H34" s="25">
        <v>1.28</v>
      </c>
      <c r="I34" s="25">
        <v>1.34</v>
      </c>
      <c r="J34" s="25">
        <v>1.41</v>
      </c>
      <c r="K34" s="25">
        <v>1.47</v>
      </c>
      <c r="L34" s="26">
        <v>1.54</v>
      </c>
      <c r="M34" s="26">
        <v>1.62</v>
      </c>
      <c r="N34" s="26">
        <v>1.62</v>
      </c>
      <c r="O34" s="26">
        <v>1.75</v>
      </c>
      <c r="P34" s="26">
        <v>1.82</v>
      </c>
      <c r="Q34" s="26">
        <v>1.88</v>
      </c>
      <c r="R34" s="26">
        <v>1.95</v>
      </c>
      <c r="S34" s="26">
        <v>2.0099999999999998</v>
      </c>
      <c r="T34" s="26">
        <v>2.08</v>
      </c>
      <c r="U34" s="26">
        <v>2.14</v>
      </c>
      <c r="V34" s="27">
        <v>2.21</v>
      </c>
      <c r="W34" s="27">
        <v>2.27</v>
      </c>
      <c r="X34" s="27">
        <v>2.34</v>
      </c>
      <c r="Y34" s="27">
        <v>2.4</v>
      </c>
      <c r="Z34" s="27">
        <v>2.4700000000000002</v>
      </c>
      <c r="AA34" s="27">
        <v>2.5299999999999998</v>
      </c>
      <c r="AB34" s="27">
        <v>2.6</v>
      </c>
      <c r="AC34" s="28">
        <v>2.66</v>
      </c>
      <c r="AD34" s="28">
        <v>2.73</v>
      </c>
      <c r="AE34" s="28">
        <v>2.79</v>
      </c>
      <c r="AF34" s="28">
        <v>2.86</v>
      </c>
      <c r="AG34" s="30">
        <v>2.92</v>
      </c>
    </row>
    <row r="35" spans="1:33" ht="15.75" thickBot="1" x14ac:dyDescent="0.3">
      <c r="A35" s="4">
        <f t="shared" si="1"/>
        <v>16.111111111111111</v>
      </c>
      <c r="B35" s="5" t="str">
        <f t="shared" si="2"/>
        <v>61</v>
      </c>
      <c r="C35" s="1" t="s">
        <v>31</v>
      </c>
      <c r="D35" s="37">
        <v>0.99</v>
      </c>
      <c r="E35" s="25">
        <v>1.05</v>
      </c>
      <c r="F35" s="25">
        <v>1.1200000000000001</v>
      </c>
      <c r="G35" s="25">
        <v>1.18</v>
      </c>
      <c r="H35" s="25">
        <v>1.24</v>
      </c>
      <c r="I35" s="25">
        <v>1.31</v>
      </c>
      <c r="J35" s="25">
        <v>1.37</v>
      </c>
      <c r="K35" s="25">
        <v>1.44</v>
      </c>
      <c r="L35" s="26">
        <v>1.5</v>
      </c>
      <c r="M35" s="26">
        <v>1.57</v>
      </c>
      <c r="N35" s="26">
        <v>1.63</v>
      </c>
      <c r="O35" s="26">
        <v>1.69</v>
      </c>
      <c r="P35" s="26">
        <v>1.76</v>
      </c>
      <c r="Q35" s="26">
        <v>1.82</v>
      </c>
      <c r="R35" s="26">
        <v>1.89</v>
      </c>
      <c r="S35" s="26">
        <v>1.95</v>
      </c>
      <c r="T35" s="26">
        <v>2.02</v>
      </c>
      <c r="U35" s="26">
        <v>2.08</v>
      </c>
      <c r="V35" s="26">
        <v>2.14</v>
      </c>
      <c r="W35" s="27">
        <v>2.21</v>
      </c>
      <c r="X35" s="27">
        <v>2.27</v>
      </c>
      <c r="Y35" s="27">
        <v>2.34</v>
      </c>
      <c r="Z35" s="27">
        <v>2.4</v>
      </c>
      <c r="AA35" s="27">
        <v>2.4700000000000002</v>
      </c>
      <c r="AB35" s="27">
        <v>2.5299999999999998</v>
      </c>
      <c r="AC35" s="27">
        <v>2.59</v>
      </c>
      <c r="AD35" s="28">
        <v>2.66</v>
      </c>
      <c r="AE35" s="28">
        <v>2.72</v>
      </c>
      <c r="AF35" s="28">
        <v>2.79</v>
      </c>
      <c r="AG35" s="30">
        <v>2.85</v>
      </c>
    </row>
    <row r="36" spans="1:33" ht="15.75" thickBot="1" x14ac:dyDescent="0.3">
      <c r="A36" s="4">
        <f t="shared" si="1"/>
        <v>16.666666666666668</v>
      </c>
      <c r="B36" s="5" t="str">
        <f t="shared" si="2"/>
        <v>62</v>
      </c>
      <c r="C36" s="1" t="s">
        <v>32</v>
      </c>
      <c r="D36" s="37">
        <v>0.96</v>
      </c>
      <c r="E36" s="25">
        <v>1.02</v>
      </c>
      <c r="F36" s="25">
        <v>1.0900000000000001</v>
      </c>
      <c r="G36" s="25">
        <v>1.1499999999999999</v>
      </c>
      <c r="H36" s="25">
        <v>1.21</v>
      </c>
      <c r="I36" s="25">
        <v>1.27</v>
      </c>
      <c r="J36" s="25">
        <v>1.34</v>
      </c>
      <c r="K36" s="25">
        <v>1.4</v>
      </c>
      <c r="L36" s="25">
        <v>1.46</v>
      </c>
      <c r="M36" s="26">
        <v>1.52</v>
      </c>
      <c r="N36" s="26">
        <v>1.59</v>
      </c>
      <c r="O36" s="26">
        <v>1.65</v>
      </c>
      <c r="P36" s="26">
        <v>1.71</v>
      </c>
      <c r="Q36" s="26">
        <v>1.78</v>
      </c>
      <c r="R36" s="26">
        <v>1.84</v>
      </c>
      <c r="S36" s="26">
        <v>1.9</v>
      </c>
      <c r="T36" s="26">
        <v>1.97</v>
      </c>
      <c r="U36" s="26">
        <v>2.0299999999999998</v>
      </c>
      <c r="V36" s="26">
        <v>2.09</v>
      </c>
      <c r="W36" s="26">
        <v>2.15</v>
      </c>
      <c r="X36" s="27">
        <v>2.2200000000000002</v>
      </c>
      <c r="Y36" s="27">
        <v>2.2799999999999998</v>
      </c>
      <c r="Z36" s="27">
        <v>2.34</v>
      </c>
      <c r="AA36" s="27">
        <v>2.41</v>
      </c>
      <c r="AB36" s="27">
        <v>2.4700000000000002</v>
      </c>
      <c r="AC36" s="27">
        <v>2.5299999999999998</v>
      </c>
      <c r="AD36" s="27">
        <v>2.59</v>
      </c>
      <c r="AE36" s="28">
        <v>2.66</v>
      </c>
      <c r="AF36" s="28">
        <v>2.72</v>
      </c>
      <c r="AG36" s="30">
        <v>2.78</v>
      </c>
    </row>
    <row r="37" spans="1:33" ht="15.75" thickBot="1" x14ac:dyDescent="0.3">
      <c r="A37" s="4">
        <f t="shared" si="1"/>
        <v>17.222222222222221</v>
      </c>
      <c r="B37" s="5" t="str">
        <f t="shared" si="2"/>
        <v>63</v>
      </c>
      <c r="C37" s="1" t="s">
        <v>33</v>
      </c>
      <c r="D37" s="37">
        <v>0.93</v>
      </c>
      <c r="E37" s="25">
        <v>0.99</v>
      </c>
      <c r="F37" s="25">
        <v>1.06</v>
      </c>
      <c r="G37" s="25">
        <v>1.1200000000000001</v>
      </c>
      <c r="H37" s="25">
        <v>1.18</v>
      </c>
      <c r="I37" s="25">
        <v>1.24</v>
      </c>
      <c r="J37" s="25">
        <v>1.3</v>
      </c>
      <c r="K37" s="25">
        <v>1.36</v>
      </c>
      <c r="L37" s="25">
        <v>1.42</v>
      </c>
      <c r="M37" s="25">
        <v>1.49</v>
      </c>
      <c r="N37" s="26">
        <v>1.55</v>
      </c>
      <c r="O37" s="26">
        <v>1.61</v>
      </c>
      <c r="P37" s="26">
        <v>1.67</v>
      </c>
      <c r="Q37" s="26">
        <v>1.73</v>
      </c>
      <c r="R37" s="26">
        <v>1.79</v>
      </c>
      <c r="S37" s="26">
        <v>1.85</v>
      </c>
      <c r="T37" s="26">
        <v>1.92</v>
      </c>
      <c r="U37" s="26">
        <v>1.98</v>
      </c>
      <c r="V37" s="26">
        <v>2.04</v>
      </c>
      <c r="W37" s="26">
        <v>2.1</v>
      </c>
      <c r="X37" s="26">
        <v>2.16</v>
      </c>
      <c r="Y37" s="27">
        <v>2.2200000000000002</v>
      </c>
      <c r="Z37" s="27">
        <v>2.2799999999999998</v>
      </c>
      <c r="AA37" s="27">
        <v>2.35</v>
      </c>
      <c r="AB37" s="27">
        <v>2.41</v>
      </c>
      <c r="AC37" s="27">
        <v>2.4700000000000002</v>
      </c>
      <c r="AD37" s="27">
        <v>2.5299999999999998</v>
      </c>
      <c r="AE37" s="27">
        <v>2.59</v>
      </c>
      <c r="AF37" s="28">
        <v>2.65</v>
      </c>
      <c r="AG37" s="30">
        <v>2.71</v>
      </c>
    </row>
    <row r="38" spans="1:33" ht="15.75" thickBot="1" x14ac:dyDescent="0.3">
      <c r="A38" s="4">
        <f t="shared" si="1"/>
        <v>17.777777777777779</v>
      </c>
      <c r="B38" s="5" t="str">
        <f t="shared" si="2"/>
        <v>64</v>
      </c>
      <c r="C38" s="1" t="s">
        <v>34</v>
      </c>
      <c r="D38" s="37">
        <v>0.91</v>
      </c>
      <c r="E38" s="25">
        <v>0.97</v>
      </c>
      <c r="F38" s="25">
        <v>1.03</v>
      </c>
      <c r="G38" s="25">
        <v>1.0900000000000001</v>
      </c>
      <c r="H38" s="25">
        <v>1.1499999999999999</v>
      </c>
      <c r="I38" s="25">
        <v>1.21</v>
      </c>
      <c r="J38" s="25">
        <v>1.27</v>
      </c>
      <c r="K38" s="25">
        <v>1.33</v>
      </c>
      <c r="L38" s="25">
        <v>1.39</v>
      </c>
      <c r="M38" s="25">
        <v>1.45</v>
      </c>
      <c r="N38" s="26">
        <v>1.51</v>
      </c>
      <c r="O38" s="26">
        <v>1.57</v>
      </c>
      <c r="P38" s="26">
        <v>1.63</v>
      </c>
      <c r="Q38" s="26">
        <v>1.69</v>
      </c>
      <c r="R38" s="26">
        <v>1.75</v>
      </c>
      <c r="S38" s="26">
        <v>1.81</v>
      </c>
      <c r="T38" s="26">
        <v>1.87</v>
      </c>
      <c r="U38" s="26">
        <v>1.93</v>
      </c>
      <c r="V38" s="26">
        <v>1.99</v>
      </c>
      <c r="W38" s="26">
        <v>2.0499999999999998</v>
      </c>
      <c r="X38" s="26">
        <v>2.11</v>
      </c>
      <c r="Y38" s="26">
        <v>2.17</v>
      </c>
      <c r="Z38" s="27">
        <v>2.23</v>
      </c>
      <c r="AA38" s="27">
        <v>2.29</v>
      </c>
      <c r="AB38" s="27">
        <v>2.35</v>
      </c>
      <c r="AC38" s="27">
        <v>2.41</v>
      </c>
      <c r="AD38" s="27">
        <v>2.4700000000000002</v>
      </c>
      <c r="AE38" s="27">
        <v>2.52</v>
      </c>
      <c r="AF38" s="27">
        <v>2.58</v>
      </c>
      <c r="AG38" s="30">
        <v>2.64</v>
      </c>
    </row>
    <row r="39" spans="1:33" ht="15.75" thickBot="1" x14ac:dyDescent="0.3">
      <c r="A39" s="4">
        <f t="shared" si="1"/>
        <v>18.333333333333332</v>
      </c>
      <c r="B39" s="5" t="str">
        <f t="shared" si="2"/>
        <v>65</v>
      </c>
      <c r="C39" s="1" t="s">
        <v>35</v>
      </c>
      <c r="D39" s="38">
        <v>0.88</v>
      </c>
      <c r="E39" s="31">
        <v>0.94</v>
      </c>
      <c r="F39" s="31">
        <v>1</v>
      </c>
      <c r="G39" s="31">
        <v>1.06</v>
      </c>
      <c r="H39" s="31">
        <v>1.1100000000000001</v>
      </c>
      <c r="I39" s="31">
        <v>1.17</v>
      </c>
      <c r="J39" s="31">
        <v>1.23</v>
      </c>
      <c r="K39" s="31">
        <v>1.29</v>
      </c>
      <c r="L39" s="31">
        <v>1.35</v>
      </c>
      <c r="M39" s="31">
        <v>1.41</v>
      </c>
      <c r="N39" s="31">
        <v>1.46</v>
      </c>
      <c r="O39" s="32">
        <v>1.52</v>
      </c>
      <c r="P39" s="32">
        <v>1.58</v>
      </c>
      <c r="Q39" s="32">
        <v>1.64</v>
      </c>
      <c r="R39" s="32">
        <v>1.7</v>
      </c>
      <c r="S39" s="32">
        <v>1.76</v>
      </c>
      <c r="T39" s="32">
        <v>1.82</v>
      </c>
      <c r="U39" s="32">
        <v>1.87</v>
      </c>
      <c r="V39" s="32">
        <v>1.93</v>
      </c>
      <c r="W39" s="32">
        <v>1.99</v>
      </c>
      <c r="X39" s="32">
        <v>2.0499999999999998</v>
      </c>
      <c r="Y39" s="32">
        <v>2.11</v>
      </c>
      <c r="Z39" s="32">
        <v>2.17</v>
      </c>
      <c r="AA39" s="33">
        <v>2.23</v>
      </c>
      <c r="AB39" s="33">
        <v>2.2799999999999998</v>
      </c>
      <c r="AC39" s="33">
        <v>2.34</v>
      </c>
      <c r="AD39" s="33">
        <v>2.4</v>
      </c>
      <c r="AE39" s="33">
        <v>2.46</v>
      </c>
      <c r="AF39" s="33">
        <v>2.52</v>
      </c>
      <c r="AG39" s="39">
        <v>2.58</v>
      </c>
    </row>
    <row r="40" spans="1:33" ht="39.75" customHeight="1" x14ac:dyDescent="0.25"/>
    <row r="41" spans="1:33" ht="9.75" customHeight="1" x14ac:dyDescent="0.25">
      <c r="A41" s="77"/>
      <c r="B41" s="77"/>
      <c r="C41" s="7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</row>
    <row r="42" spans="1:33" ht="27.75" customHeight="1" x14ac:dyDescent="0.25"/>
    <row r="43" spans="1:33" ht="27.75" customHeight="1" thickBot="1" x14ac:dyDescent="0.3"/>
    <row r="44" spans="1:33" ht="18.75" customHeight="1" thickBot="1" x14ac:dyDescent="0.25">
      <c r="H44" s="102" t="s">
        <v>38</v>
      </c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4"/>
      <c r="W44" s="95" t="s">
        <v>46</v>
      </c>
      <c r="X44" s="96"/>
      <c r="Y44" s="96"/>
      <c r="Z44" s="96"/>
      <c r="AA44" s="96"/>
      <c r="AB44" s="96"/>
      <c r="AC44" s="96"/>
      <c r="AD44" s="97"/>
      <c r="AF44" s="110" t="s">
        <v>62</v>
      </c>
      <c r="AG44" s="111"/>
    </row>
    <row r="45" spans="1:33" ht="18.75" customHeight="1" thickBot="1" x14ac:dyDescent="0.25">
      <c r="H45" s="76"/>
      <c r="I45" s="108" t="s">
        <v>39</v>
      </c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9"/>
      <c r="W45" s="88" t="s">
        <v>47</v>
      </c>
      <c r="X45" s="82"/>
      <c r="Y45" s="82"/>
      <c r="Z45" s="89"/>
      <c r="AA45" s="81" t="s">
        <v>48</v>
      </c>
      <c r="AB45" s="82"/>
      <c r="AC45" s="82"/>
      <c r="AD45" s="83"/>
      <c r="AF45" s="70">
        <v>3.8888888888888888</v>
      </c>
      <c r="AG45" s="71">
        <v>0.82737087480000004</v>
      </c>
    </row>
    <row r="46" spans="1:33" ht="18.75" customHeight="1" thickBot="1" x14ac:dyDescent="0.25">
      <c r="H46" s="72"/>
      <c r="I46" s="98" t="s">
        <v>40</v>
      </c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9"/>
      <c r="W46" s="90" t="s">
        <v>49</v>
      </c>
      <c r="X46" s="85"/>
      <c r="Y46" s="85"/>
      <c r="Z46" s="91"/>
      <c r="AA46" s="84" t="s">
        <v>50</v>
      </c>
      <c r="AB46" s="85"/>
      <c r="AC46" s="85"/>
      <c r="AD46" s="86"/>
      <c r="AF46" s="70">
        <v>4.4444444444444446</v>
      </c>
      <c r="AG46" s="71">
        <v>0.89631844770000002</v>
      </c>
    </row>
    <row r="47" spans="1:33" ht="18.75" customHeight="1" thickBot="1" x14ac:dyDescent="0.25">
      <c r="H47" s="73"/>
      <c r="I47" s="98" t="s">
        <v>41</v>
      </c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9"/>
      <c r="W47" s="90" t="s">
        <v>51</v>
      </c>
      <c r="X47" s="85"/>
      <c r="Y47" s="85"/>
      <c r="Z47" s="91"/>
      <c r="AA47" s="84" t="s">
        <v>52</v>
      </c>
      <c r="AB47" s="85"/>
      <c r="AC47" s="85"/>
      <c r="AD47" s="86"/>
      <c r="AF47" s="70">
        <v>5</v>
      </c>
      <c r="AG47" s="71">
        <v>0.9</v>
      </c>
    </row>
    <row r="48" spans="1:33" ht="18.75" customHeight="1" thickBot="1" x14ac:dyDescent="0.25">
      <c r="H48" s="74"/>
      <c r="I48" s="98" t="s">
        <v>42</v>
      </c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9"/>
      <c r="W48" s="90" t="s">
        <v>53</v>
      </c>
      <c r="X48" s="85"/>
      <c r="Y48" s="85"/>
      <c r="Z48" s="91"/>
      <c r="AA48" s="84" t="s">
        <v>54</v>
      </c>
      <c r="AB48" s="85"/>
      <c r="AC48" s="85"/>
      <c r="AD48" s="86"/>
      <c r="AF48" s="70">
        <v>5.5555555555555554</v>
      </c>
      <c r="AG48" s="71">
        <v>0.96526602060000011</v>
      </c>
    </row>
    <row r="49" spans="3:33" ht="18.75" customHeight="1" thickBot="1" x14ac:dyDescent="0.25">
      <c r="H49" s="75"/>
      <c r="I49" s="100" t="s">
        <v>43</v>
      </c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1"/>
      <c r="W49" s="90" t="s">
        <v>55</v>
      </c>
      <c r="X49" s="85"/>
      <c r="Y49" s="85"/>
      <c r="Z49" s="91"/>
      <c r="AA49" s="84" t="s">
        <v>56</v>
      </c>
      <c r="AB49" s="85"/>
      <c r="AC49" s="85"/>
      <c r="AD49" s="86"/>
      <c r="AF49" s="70">
        <v>6.1111111111111107</v>
      </c>
      <c r="AG49" s="71">
        <v>0.96526602060000011</v>
      </c>
    </row>
    <row r="50" spans="3:33" ht="18.75" customHeight="1" thickBot="1" x14ac:dyDescent="0.3">
      <c r="H50" s="13" t="s">
        <v>45</v>
      </c>
      <c r="W50" s="90" t="s">
        <v>57</v>
      </c>
      <c r="X50" s="85"/>
      <c r="Y50" s="85"/>
      <c r="Z50" s="91"/>
      <c r="AA50" s="84" t="s">
        <v>52</v>
      </c>
      <c r="AB50" s="85"/>
      <c r="AC50" s="85"/>
      <c r="AD50" s="86"/>
      <c r="AF50" s="70">
        <v>6.666666666666667</v>
      </c>
      <c r="AG50" s="71">
        <v>1.0342135935000001</v>
      </c>
    </row>
    <row r="51" spans="3:33" ht="17.25" customHeight="1" x14ac:dyDescent="0.25">
      <c r="H51" s="15" t="s">
        <v>44</v>
      </c>
      <c r="W51" s="90" t="s">
        <v>58</v>
      </c>
      <c r="X51" s="85"/>
      <c r="Y51" s="85"/>
      <c r="Z51" s="91"/>
      <c r="AA51" s="84" t="s">
        <v>59</v>
      </c>
      <c r="AB51" s="85"/>
      <c r="AC51" s="85"/>
      <c r="AD51" s="86"/>
    </row>
    <row r="52" spans="3:33" ht="18" customHeight="1" thickBot="1" x14ac:dyDescent="0.3">
      <c r="C52" s="15"/>
      <c r="D52" s="7"/>
      <c r="E52" s="7"/>
      <c r="F52" s="7"/>
      <c r="G52" s="7"/>
      <c r="W52" s="79" t="s">
        <v>60</v>
      </c>
      <c r="X52" s="80"/>
      <c r="Y52" s="80"/>
      <c r="Z52" s="80"/>
      <c r="AA52" s="80" t="s">
        <v>61</v>
      </c>
      <c r="AB52" s="80"/>
      <c r="AC52" s="80"/>
      <c r="AD52" s="87"/>
    </row>
  </sheetData>
  <mergeCells count="27">
    <mergeCell ref="A1:AG1"/>
    <mergeCell ref="I45:U45"/>
    <mergeCell ref="I46:U46"/>
    <mergeCell ref="I47:U47"/>
    <mergeCell ref="AF44:AG44"/>
    <mergeCell ref="A2:C2"/>
    <mergeCell ref="A3:C3"/>
    <mergeCell ref="W44:AD44"/>
    <mergeCell ref="W49:Z49"/>
    <mergeCell ref="I48:U48"/>
    <mergeCell ref="I49:U49"/>
    <mergeCell ref="H44:U44"/>
    <mergeCell ref="W52:Z52"/>
    <mergeCell ref="AA45:AD45"/>
    <mergeCell ref="AA46:AD46"/>
    <mergeCell ref="AA47:AD47"/>
    <mergeCell ref="AA48:AD48"/>
    <mergeCell ref="AA49:AD49"/>
    <mergeCell ref="AA50:AD50"/>
    <mergeCell ref="AA51:AD51"/>
    <mergeCell ref="AA52:AD52"/>
    <mergeCell ref="W45:Z45"/>
    <mergeCell ref="W46:Z46"/>
    <mergeCell ref="W47:Z47"/>
    <mergeCell ref="W48:Z48"/>
    <mergeCell ref="W50:Z50"/>
    <mergeCell ref="W51:Z51"/>
  </mergeCells>
  <hyperlinks>
    <hyperlink ref="H50" r:id="rId1" xr:uid="{0276DAD1-14E2-478F-9EEB-51A21420075D}"/>
  </hyperlinks>
  <printOptions horizontalCentered="1" verticalCentered="1"/>
  <pageMargins left="0.15748031496062992" right="0.15748031496062992" top="0.31496062992125984" bottom="0.31496062992125984" header="0.31496062992125984" footer="0.31496062992125984"/>
  <pageSetup paperSize="9" scale="57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400D9-982B-4968-9888-166B68250C4E}">
  <dimension ref="G18:H26"/>
  <sheetViews>
    <sheetView workbookViewId="0">
      <selection activeCell="G18" sqref="G18:H18"/>
    </sheetView>
  </sheetViews>
  <sheetFormatPr defaultRowHeight="15" x14ac:dyDescent="0.25"/>
  <cols>
    <col min="7" max="7" width="31" bestFit="1" customWidth="1"/>
    <col min="8" max="8" width="22.140625" bestFit="1" customWidth="1"/>
  </cols>
  <sheetData>
    <row r="18" spans="7:8" ht="16.5" x14ac:dyDescent="0.25">
      <c r="G18" s="112" t="s">
        <v>46</v>
      </c>
      <c r="H18" s="113"/>
    </row>
    <row r="19" spans="7:8" ht="16.5" x14ac:dyDescent="0.25">
      <c r="G19" s="14" t="s">
        <v>47</v>
      </c>
      <c r="H19" s="14" t="s">
        <v>48</v>
      </c>
    </row>
    <row r="20" spans="7:8" ht="16.5" x14ac:dyDescent="0.25">
      <c r="G20" s="14" t="s">
        <v>49</v>
      </c>
      <c r="H20" s="14" t="s">
        <v>50</v>
      </c>
    </row>
    <row r="21" spans="7:8" ht="16.5" x14ac:dyDescent="0.25">
      <c r="G21" s="14" t="s">
        <v>51</v>
      </c>
      <c r="H21" s="14" t="s">
        <v>52</v>
      </c>
    </row>
    <row r="22" spans="7:8" ht="16.5" x14ac:dyDescent="0.25">
      <c r="G22" s="14" t="s">
        <v>53</v>
      </c>
      <c r="H22" s="14" t="s">
        <v>54</v>
      </c>
    </row>
    <row r="23" spans="7:8" ht="16.5" x14ac:dyDescent="0.25">
      <c r="G23" s="14" t="s">
        <v>55</v>
      </c>
      <c r="H23" s="14" t="s">
        <v>56</v>
      </c>
    </row>
    <row r="24" spans="7:8" ht="16.5" x14ac:dyDescent="0.25">
      <c r="G24" s="14" t="s">
        <v>57</v>
      </c>
      <c r="H24" s="14" t="s">
        <v>52</v>
      </c>
    </row>
    <row r="25" spans="7:8" ht="16.5" x14ac:dyDescent="0.25">
      <c r="G25" s="14" t="s">
        <v>58</v>
      </c>
      <c r="H25" s="14" t="s">
        <v>59</v>
      </c>
    </row>
    <row r="26" spans="7:8" ht="16.5" x14ac:dyDescent="0.25">
      <c r="G26" s="14" t="s">
        <v>60</v>
      </c>
      <c r="H26" s="14" t="s">
        <v>61</v>
      </c>
    </row>
  </sheetData>
  <mergeCells count="1">
    <mergeCell ref="G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Al-Rifay</dc:creator>
  <cp:lastModifiedBy>Mohamed Al-Rifay</cp:lastModifiedBy>
  <cp:lastPrinted>2018-12-06T11:36:47Z</cp:lastPrinted>
  <dcterms:created xsi:type="dcterms:W3CDTF">2018-12-06T07:12:26Z</dcterms:created>
  <dcterms:modified xsi:type="dcterms:W3CDTF">2018-12-06T11:37:31Z</dcterms:modified>
</cp:coreProperties>
</file>